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0356" windowHeight="4920" activeTab="1"/>
  </bookViews>
  <sheets>
    <sheet name="ＰＲＯ.ＯｍＰ" sheetId="1" r:id="rId1"/>
    <sheet name="PRO.M Ｌ" sheetId="2" r:id="rId2"/>
    <sheet name="ADL．GM．GML" sheetId="3" r:id="rId3"/>
    <sheet name="AD．M" sheetId="4" r:id="rId4"/>
    <sheet name="SGM．L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'PRO.M Ｌ'!$A$1:$J$35</definedName>
  </definedNames>
  <calcPr fullCalcOnLoad="1"/>
</workbook>
</file>

<file path=xl/sharedStrings.xml><?xml version="1.0" encoding="utf-8"?>
<sst xmlns="http://schemas.openxmlformats.org/spreadsheetml/2006/main" count="121" uniqueCount="35">
  <si>
    <t>日本選手権</t>
  </si>
  <si>
    <t>アマ　シニアグランドマスター</t>
  </si>
  <si>
    <t>順位</t>
  </si>
  <si>
    <t>名前</t>
  </si>
  <si>
    <t>1R</t>
  </si>
  <si>
    <t>2R</t>
  </si>
  <si>
    <t>3R</t>
  </si>
  <si>
    <t>決勝</t>
  </si>
  <si>
    <t>TOTAL</t>
  </si>
  <si>
    <t>アマ　アドバンス</t>
  </si>
  <si>
    <t>　</t>
  </si>
  <si>
    <t>アマ　アドバンスレディース</t>
  </si>
  <si>
    <t>アマ　グランドマスター</t>
  </si>
  <si>
    <t>1R</t>
  </si>
  <si>
    <t>2R</t>
  </si>
  <si>
    <t>3R</t>
  </si>
  <si>
    <t>TOTAL</t>
  </si>
  <si>
    <t>ｻﾄﾞﾝﾃﾞｽ</t>
  </si>
  <si>
    <t>Get</t>
  </si>
  <si>
    <t>アマ　グランドマスターレディース</t>
  </si>
  <si>
    <t>　</t>
  </si>
  <si>
    <t>3R</t>
  </si>
  <si>
    <t>TOTAL</t>
  </si>
  <si>
    <t>アマ　マスター</t>
  </si>
  <si>
    <t>アマ　レジェンド</t>
  </si>
  <si>
    <t>プロ　オープン</t>
  </si>
  <si>
    <t>小計</t>
  </si>
  <si>
    <t>準決勝</t>
  </si>
  <si>
    <t>プロ　マスター</t>
  </si>
  <si>
    <t>　　</t>
  </si>
  <si>
    <t>プロ　レディース</t>
  </si>
  <si>
    <t>1R</t>
  </si>
  <si>
    <t>2R</t>
  </si>
  <si>
    <t>3R</t>
  </si>
  <si>
    <t>TOTAL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</si>
</sst>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3;&#12503;&#12540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4;&#12503;&#12540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3;&#12503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4;&#12503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ﾏｽﾀ (3)"/>
      <sheetName val="印刷用ﾏｽﾀ (4)"/>
    </sheetNames>
    <sheetDataSet>
      <sheetData sheetId="0">
        <row r="2">
          <cell r="B2" t="str">
            <v>吉澤　清子</v>
          </cell>
        </row>
        <row r="3">
          <cell r="B3" t="str">
            <v>天田　満美</v>
          </cell>
        </row>
        <row r="4">
          <cell r="B4" t="str">
            <v>伊藤　啓子</v>
          </cell>
        </row>
        <row r="5">
          <cell r="B5" t="str">
            <v>西村　久美子</v>
          </cell>
        </row>
        <row r="6">
          <cell r="B6" t="str">
            <v>山本　靖子</v>
          </cell>
        </row>
        <row r="7">
          <cell r="B7" t="str">
            <v>渡辺　聡美</v>
          </cell>
        </row>
        <row r="9">
          <cell r="B9" t="str">
            <v>白井　芳一</v>
          </cell>
        </row>
        <row r="10">
          <cell r="B10" t="str">
            <v>河内　秀夫</v>
          </cell>
        </row>
        <row r="11">
          <cell r="B11" t="str">
            <v>五十嵐　守</v>
          </cell>
        </row>
        <row r="12">
          <cell r="B12" t="str">
            <v>小泉　義隆</v>
          </cell>
        </row>
        <row r="13">
          <cell r="B13" t="str">
            <v>初道　行宏</v>
          </cell>
        </row>
        <row r="14">
          <cell r="B14" t="str">
            <v>光井　孝一</v>
          </cell>
        </row>
        <row r="15">
          <cell r="B15" t="str">
            <v>池田　伸二</v>
          </cell>
        </row>
        <row r="16">
          <cell r="B16" t="str">
            <v>打矢　隆一</v>
          </cell>
        </row>
        <row r="17">
          <cell r="B17" t="str">
            <v>Tim Olson</v>
          </cell>
        </row>
        <row r="19">
          <cell r="B19" t="str">
            <v>関口　成子</v>
          </cell>
        </row>
        <row r="20">
          <cell r="B20" t="str">
            <v>高野　鏡子</v>
          </cell>
        </row>
        <row r="21">
          <cell r="B21" t="str">
            <v>永野　壽子</v>
          </cell>
        </row>
        <row r="22">
          <cell r="B22" t="str">
            <v>西村　裕美子</v>
          </cell>
        </row>
        <row r="24">
          <cell r="B24" t="str">
            <v>原田　邦夫</v>
          </cell>
        </row>
        <row r="25">
          <cell r="B25" t="str">
            <v>柳澤　秀憲</v>
          </cell>
        </row>
        <row r="26">
          <cell r="B26" t="str">
            <v>藤田　信行</v>
          </cell>
        </row>
        <row r="27">
          <cell r="B27" t="str">
            <v>山田　勝</v>
          </cell>
        </row>
        <row r="28">
          <cell r="B28" t="str">
            <v>緒方　義憲</v>
          </cell>
        </row>
        <row r="29">
          <cell r="B29" t="str">
            <v>熊木　康夫</v>
          </cell>
        </row>
        <row r="30">
          <cell r="B30" t="str">
            <v>斎藤　武志</v>
          </cell>
        </row>
        <row r="31">
          <cell r="B31" t="str">
            <v>宮本　重夫</v>
          </cell>
        </row>
        <row r="32">
          <cell r="B32" t="str">
            <v>有賀　重和</v>
          </cell>
        </row>
        <row r="33">
          <cell r="B33" t="str">
            <v>高野　貞雄</v>
          </cell>
        </row>
        <row r="34">
          <cell r="B34" t="str">
            <v>朝倉　専吉</v>
          </cell>
        </row>
        <row r="35">
          <cell r="B35" t="str">
            <v>山本　繁</v>
          </cell>
        </row>
        <row r="37">
          <cell r="B37" t="str">
            <v>稲岡　弘</v>
          </cell>
        </row>
        <row r="38">
          <cell r="B38" t="str">
            <v>坂口　四郎</v>
          </cell>
        </row>
        <row r="39">
          <cell r="B39" t="str">
            <v>石川　金雄</v>
          </cell>
        </row>
        <row r="40">
          <cell r="B40" t="str">
            <v>永林　忠</v>
          </cell>
        </row>
        <row r="41">
          <cell r="B41" t="str">
            <v>高橋　重雄</v>
          </cell>
        </row>
      </sheetData>
      <sheetData sheetId="1">
        <row r="2">
          <cell r="Y2">
            <v>73</v>
          </cell>
        </row>
        <row r="3">
          <cell r="Y3">
            <v>88</v>
          </cell>
        </row>
        <row r="4">
          <cell r="Y4">
            <v>76</v>
          </cell>
        </row>
        <row r="5">
          <cell r="Y5">
            <v>65</v>
          </cell>
        </row>
        <row r="6">
          <cell r="Y6">
            <v>84</v>
          </cell>
        </row>
        <row r="7">
          <cell r="Y7">
            <v>72</v>
          </cell>
        </row>
        <row r="9">
          <cell r="Y9">
            <v>57</v>
          </cell>
        </row>
        <row r="10">
          <cell r="Y10">
            <v>75</v>
          </cell>
        </row>
        <row r="11">
          <cell r="Y11">
            <v>62</v>
          </cell>
        </row>
        <row r="12">
          <cell r="Y12">
            <v>72</v>
          </cell>
        </row>
        <row r="13">
          <cell r="Y13">
            <v>73</v>
          </cell>
        </row>
        <row r="14">
          <cell r="Y14">
            <v>69</v>
          </cell>
        </row>
        <row r="15">
          <cell r="Y15">
            <v>72</v>
          </cell>
        </row>
        <row r="16">
          <cell r="Y16">
            <v>66</v>
          </cell>
        </row>
        <row r="17">
          <cell r="Y17">
            <v>66</v>
          </cell>
        </row>
        <row r="19">
          <cell r="Y19">
            <v>69</v>
          </cell>
        </row>
        <row r="20">
          <cell r="Y20">
            <v>94</v>
          </cell>
        </row>
        <row r="21">
          <cell r="Y21">
            <v>82</v>
          </cell>
        </row>
        <row r="22">
          <cell r="Y22">
            <v>98</v>
          </cell>
        </row>
        <row r="24">
          <cell r="Y24">
            <v>74</v>
          </cell>
        </row>
        <row r="25">
          <cell r="Y25">
            <v>70</v>
          </cell>
        </row>
        <row r="26">
          <cell r="Y26">
            <v>72</v>
          </cell>
        </row>
        <row r="27">
          <cell r="Y27">
            <v>69</v>
          </cell>
        </row>
        <row r="28">
          <cell r="Y28">
            <v>70</v>
          </cell>
        </row>
        <row r="29">
          <cell r="Y29">
            <v>72</v>
          </cell>
        </row>
        <row r="30">
          <cell r="Y30">
            <v>68</v>
          </cell>
        </row>
        <row r="31">
          <cell r="Y31">
            <v>63</v>
          </cell>
        </row>
        <row r="32">
          <cell r="Y32">
            <v>71</v>
          </cell>
        </row>
        <row r="33">
          <cell r="Y33">
            <v>60</v>
          </cell>
        </row>
        <row r="34">
          <cell r="Y34">
            <v>67</v>
          </cell>
        </row>
        <row r="35">
          <cell r="Y35">
            <v>75</v>
          </cell>
        </row>
        <row r="37">
          <cell r="Y37">
            <v>68</v>
          </cell>
        </row>
        <row r="38">
          <cell r="Y38">
            <v>132</v>
          </cell>
        </row>
        <row r="39">
          <cell r="Y39">
            <v>73</v>
          </cell>
        </row>
        <row r="40">
          <cell r="Y40">
            <v>76</v>
          </cell>
        </row>
        <row r="41">
          <cell r="Y41">
            <v>76</v>
          </cell>
        </row>
      </sheetData>
      <sheetData sheetId="2">
        <row r="2">
          <cell r="X2">
            <v>47</v>
          </cell>
        </row>
        <row r="3">
          <cell r="X3">
            <v>45</v>
          </cell>
        </row>
        <row r="4">
          <cell r="X4">
            <v>49</v>
          </cell>
        </row>
        <row r="5">
          <cell r="X5">
            <v>46</v>
          </cell>
        </row>
        <row r="6">
          <cell r="X6">
            <v>58</v>
          </cell>
        </row>
        <row r="7">
          <cell r="X7">
            <v>48</v>
          </cell>
        </row>
        <row r="9">
          <cell r="X9">
            <v>42</v>
          </cell>
        </row>
        <row r="10">
          <cell r="X10">
            <v>41</v>
          </cell>
        </row>
        <row r="11">
          <cell r="X11">
            <v>43</v>
          </cell>
        </row>
        <row r="12">
          <cell r="X12">
            <v>46</v>
          </cell>
        </row>
        <row r="13">
          <cell r="X13">
            <v>46</v>
          </cell>
        </row>
        <row r="14">
          <cell r="X14">
            <v>37</v>
          </cell>
        </row>
        <row r="15">
          <cell r="X15">
            <v>47</v>
          </cell>
        </row>
        <row r="16">
          <cell r="X16">
            <v>35</v>
          </cell>
        </row>
        <row r="17">
          <cell r="X17">
            <v>40</v>
          </cell>
        </row>
        <row r="19">
          <cell r="X19">
            <v>48</v>
          </cell>
        </row>
        <row r="20">
          <cell r="X20">
            <v>59</v>
          </cell>
        </row>
        <row r="21">
          <cell r="X21">
            <v>45</v>
          </cell>
        </row>
        <row r="22">
          <cell r="X22">
            <v>68</v>
          </cell>
        </row>
        <row r="24">
          <cell r="X24">
            <v>44</v>
          </cell>
        </row>
        <row r="25">
          <cell r="X25">
            <v>46</v>
          </cell>
        </row>
        <row r="26">
          <cell r="X26">
            <v>43</v>
          </cell>
        </row>
        <row r="27">
          <cell r="X27">
            <v>42</v>
          </cell>
        </row>
        <row r="28">
          <cell r="X28">
            <v>40</v>
          </cell>
        </row>
        <row r="29">
          <cell r="X29">
            <v>44</v>
          </cell>
        </row>
        <row r="30">
          <cell r="X30">
            <v>44</v>
          </cell>
        </row>
        <row r="31">
          <cell r="X31">
            <v>43</v>
          </cell>
        </row>
        <row r="32">
          <cell r="X32">
            <v>43</v>
          </cell>
        </row>
        <row r="33">
          <cell r="X33">
            <v>35</v>
          </cell>
        </row>
        <row r="34">
          <cell r="X34">
            <v>40</v>
          </cell>
        </row>
        <row r="35">
          <cell r="X35">
            <v>49</v>
          </cell>
        </row>
        <row r="37">
          <cell r="X37">
            <v>40</v>
          </cell>
        </row>
        <row r="38">
          <cell r="X38">
            <v>73</v>
          </cell>
        </row>
        <row r="39">
          <cell r="X39">
            <v>40</v>
          </cell>
        </row>
        <row r="40">
          <cell r="X40">
            <v>45</v>
          </cell>
        </row>
        <row r="41">
          <cell r="X41">
            <v>48</v>
          </cell>
        </row>
      </sheetData>
      <sheetData sheetId="3">
        <row r="2">
          <cell r="X2">
            <v>33</v>
          </cell>
        </row>
        <row r="3">
          <cell r="X3">
            <v>41</v>
          </cell>
        </row>
        <row r="4">
          <cell r="X4">
            <v>37</v>
          </cell>
        </row>
        <row r="5">
          <cell r="X5">
            <v>32</v>
          </cell>
        </row>
        <row r="6">
          <cell r="X6">
            <v>36</v>
          </cell>
        </row>
        <row r="7">
          <cell r="X7">
            <v>35</v>
          </cell>
        </row>
        <row r="9">
          <cell r="X9">
            <v>28</v>
          </cell>
        </row>
        <row r="10">
          <cell r="X10">
            <v>31</v>
          </cell>
        </row>
        <row r="11">
          <cell r="X11">
            <v>32</v>
          </cell>
        </row>
        <row r="12">
          <cell r="X12">
            <v>33</v>
          </cell>
        </row>
        <row r="13">
          <cell r="X13">
            <v>34</v>
          </cell>
        </row>
        <row r="14">
          <cell r="X14">
            <v>29</v>
          </cell>
        </row>
        <row r="15">
          <cell r="X15">
            <v>36</v>
          </cell>
        </row>
        <row r="16">
          <cell r="X16">
            <v>31</v>
          </cell>
        </row>
        <row r="17">
          <cell r="X17">
            <v>28</v>
          </cell>
        </row>
        <row r="19">
          <cell r="X19">
            <v>31</v>
          </cell>
        </row>
        <row r="20">
          <cell r="X20">
            <v>44</v>
          </cell>
        </row>
        <row r="21">
          <cell r="X21">
            <v>41</v>
          </cell>
        </row>
        <row r="22">
          <cell r="X22">
            <v>43</v>
          </cell>
        </row>
        <row r="24">
          <cell r="X24">
            <v>31</v>
          </cell>
        </row>
        <row r="25">
          <cell r="X25">
            <v>32</v>
          </cell>
        </row>
        <row r="26">
          <cell r="X26">
            <v>33</v>
          </cell>
        </row>
        <row r="27">
          <cell r="X27">
            <v>31</v>
          </cell>
        </row>
        <row r="28">
          <cell r="X28">
            <v>31</v>
          </cell>
        </row>
        <row r="29">
          <cell r="X29">
            <v>32</v>
          </cell>
        </row>
        <row r="30">
          <cell r="X30">
            <v>32</v>
          </cell>
        </row>
        <row r="31">
          <cell r="X31">
            <v>30</v>
          </cell>
        </row>
        <row r="32">
          <cell r="X32">
            <v>28</v>
          </cell>
        </row>
        <row r="33">
          <cell r="X33">
            <v>30</v>
          </cell>
        </row>
        <row r="34">
          <cell r="X34">
            <v>33</v>
          </cell>
        </row>
        <row r="35">
          <cell r="X35">
            <v>35</v>
          </cell>
        </row>
        <row r="37">
          <cell r="X37">
            <v>34</v>
          </cell>
        </row>
        <row r="38">
          <cell r="X38">
            <v>65</v>
          </cell>
        </row>
        <row r="39">
          <cell r="X39">
            <v>32</v>
          </cell>
        </row>
        <row r="40">
          <cell r="X40">
            <v>34</v>
          </cell>
        </row>
        <row r="41">
          <cell r="X41">
            <v>35</v>
          </cell>
        </row>
      </sheetData>
      <sheetData sheetId="4">
        <row r="2">
          <cell r="N2">
            <v>48</v>
          </cell>
        </row>
        <row r="3">
          <cell r="N3">
            <v>50</v>
          </cell>
        </row>
        <row r="4">
          <cell r="N4">
            <v>52</v>
          </cell>
        </row>
        <row r="5">
          <cell r="N5">
            <v>48</v>
          </cell>
        </row>
        <row r="6">
          <cell r="N6">
            <v>55</v>
          </cell>
        </row>
        <row r="7">
          <cell r="N7">
            <v>45</v>
          </cell>
        </row>
        <row r="9">
          <cell r="N9">
            <v>41</v>
          </cell>
        </row>
        <row r="10">
          <cell r="N10">
            <v>43</v>
          </cell>
        </row>
        <row r="11">
          <cell r="N11">
            <v>36</v>
          </cell>
        </row>
        <row r="12">
          <cell r="N12">
            <v>38</v>
          </cell>
        </row>
        <row r="13">
          <cell r="N13">
            <v>43</v>
          </cell>
        </row>
        <row r="14">
          <cell r="N14">
            <v>37</v>
          </cell>
        </row>
        <row r="15">
          <cell r="N15">
            <v>73</v>
          </cell>
        </row>
        <row r="16">
          <cell r="N16">
            <v>37</v>
          </cell>
        </row>
        <row r="17">
          <cell r="N17">
            <v>35</v>
          </cell>
        </row>
        <row r="19">
          <cell r="N19">
            <v>45</v>
          </cell>
        </row>
        <row r="20">
          <cell r="N20">
            <v>58</v>
          </cell>
        </row>
        <row r="21">
          <cell r="N21">
            <v>45</v>
          </cell>
        </row>
        <row r="22">
          <cell r="N22">
            <v>67</v>
          </cell>
        </row>
        <row r="24">
          <cell r="N24">
            <v>42</v>
          </cell>
        </row>
        <row r="25">
          <cell r="N25">
            <v>38</v>
          </cell>
        </row>
        <row r="26">
          <cell r="N26">
            <v>45</v>
          </cell>
        </row>
        <row r="27">
          <cell r="N27">
            <v>40</v>
          </cell>
        </row>
        <row r="28">
          <cell r="N28">
            <v>45</v>
          </cell>
        </row>
        <row r="29">
          <cell r="N29">
            <v>42</v>
          </cell>
        </row>
        <row r="30">
          <cell r="N30">
            <v>43</v>
          </cell>
        </row>
        <row r="31">
          <cell r="N31">
            <v>41</v>
          </cell>
        </row>
        <row r="32">
          <cell r="N32">
            <v>40</v>
          </cell>
        </row>
        <row r="33">
          <cell r="N33">
            <v>38</v>
          </cell>
        </row>
        <row r="34">
          <cell r="N34">
            <v>39</v>
          </cell>
        </row>
        <row r="35">
          <cell r="N35">
            <v>42</v>
          </cell>
        </row>
        <row r="37">
          <cell r="N37">
            <v>43</v>
          </cell>
        </row>
        <row r="38">
          <cell r="N38">
            <v>73</v>
          </cell>
        </row>
        <row r="39">
          <cell r="N39">
            <v>46</v>
          </cell>
        </row>
        <row r="40">
          <cell r="N40">
            <v>48</v>
          </cell>
        </row>
        <row r="41">
          <cell r="N41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 (2)"/>
    </sheetNames>
    <sheetDataSet>
      <sheetData sheetId="0">
        <row r="2">
          <cell r="B2" t="str">
            <v>佐藤　弘幸</v>
          </cell>
        </row>
        <row r="3">
          <cell r="B3" t="str">
            <v>沼田　知之</v>
          </cell>
        </row>
        <row r="4">
          <cell r="B4" t="str">
            <v>南　雅彦</v>
          </cell>
        </row>
        <row r="5">
          <cell r="B5" t="str">
            <v>大島　竜也</v>
          </cell>
        </row>
        <row r="6">
          <cell r="B6" t="str">
            <v>塩原　忍</v>
          </cell>
        </row>
        <row r="7">
          <cell r="B7" t="str">
            <v>木野　渉</v>
          </cell>
        </row>
        <row r="8">
          <cell r="B8" t="str">
            <v>杉渕　純一</v>
          </cell>
        </row>
        <row r="9">
          <cell r="B9" t="str">
            <v>横田　健次郎</v>
          </cell>
        </row>
        <row r="10">
          <cell r="B10" t="str">
            <v>千葉　昌一</v>
          </cell>
        </row>
        <row r="11">
          <cell r="B11" t="str">
            <v>黒田　隆志</v>
          </cell>
        </row>
        <row r="12">
          <cell r="B12" t="str">
            <v>鶴田　謙治</v>
          </cell>
        </row>
        <row r="13">
          <cell r="B13" t="str">
            <v>石川　権一</v>
          </cell>
        </row>
        <row r="14">
          <cell r="B14" t="str">
            <v>高倉　大</v>
          </cell>
        </row>
        <row r="15">
          <cell r="B15" t="str">
            <v>鳥部　英夫</v>
          </cell>
        </row>
        <row r="16">
          <cell r="B16" t="str">
            <v>吉田　興司</v>
          </cell>
        </row>
        <row r="17">
          <cell r="B17" t="str">
            <v>青木　雅樹</v>
          </cell>
        </row>
        <row r="18">
          <cell r="B18" t="str">
            <v>篠田　光章</v>
          </cell>
        </row>
        <row r="20">
          <cell r="B20" t="str">
            <v>佐々木　智司</v>
          </cell>
        </row>
        <row r="21">
          <cell r="B21" t="str">
            <v>大井　俊夫</v>
          </cell>
        </row>
        <row r="22">
          <cell r="B22" t="str">
            <v>野中　泰治</v>
          </cell>
        </row>
        <row r="23">
          <cell r="B23" t="str">
            <v>青木　美樹</v>
          </cell>
        </row>
        <row r="24">
          <cell r="B24" t="str">
            <v>伊藤　貞良</v>
          </cell>
        </row>
        <row r="25">
          <cell r="B25" t="str">
            <v>高倉　靖詞</v>
          </cell>
        </row>
        <row r="26">
          <cell r="B26" t="str">
            <v>山本　浩隆</v>
          </cell>
        </row>
        <row r="27">
          <cell r="B27" t="str">
            <v>斉藤　正</v>
          </cell>
        </row>
        <row r="28">
          <cell r="B28" t="str">
            <v>佐藤　充壽</v>
          </cell>
        </row>
        <row r="29">
          <cell r="B29" t="str">
            <v>小室　友彦</v>
          </cell>
        </row>
        <row r="30">
          <cell r="B30" t="str">
            <v>藤井　善行</v>
          </cell>
        </row>
      </sheetData>
      <sheetData sheetId="1">
        <row r="2">
          <cell r="Y2">
            <v>35</v>
          </cell>
        </row>
        <row r="3">
          <cell r="Y3">
            <v>36</v>
          </cell>
        </row>
        <row r="4">
          <cell r="Y4">
            <v>45</v>
          </cell>
        </row>
        <row r="5">
          <cell r="Y5">
            <v>35</v>
          </cell>
        </row>
        <row r="6">
          <cell r="Y6">
            <v>39</v>
          </cell>
        </row>
        <row r="7">
          <cell r="Y7">
            <v>42</v>
          </cell>
        </row>
        <row r="8">
          <cell r="Y8">
            <v>38</v>
          </cell>
        </row>
        <row r="9">
          <cell r="Y9">
            <v>42</v>
          </cell>
        </row>
        <row r="10">
          <cell r="Y10">
            <v>39</v>
          </cell>
        </row>
        <row r="11">
          <cell r="Y11">
            <v>37</v>
          </cell>
        </row>
        <row r="12">
          <cell r="Y12">
            <v>36</v>
          </cell>
        </row>
        <row r="13">
          <cell r="Y13">
            <v>44</v>
          </cell>
        </row>
        <row r="14">
          <cell r="Y14">
            <v>47</v>
          </cell>
        </row>
        <row r="15">
          <cell r="Y15">
            <v>49</v>
          </cell>
        </row>
        <row r="16">
          <cell r="Y16">
            <v>44</v>
          </cell>
        </row>
        <row r="17">
          <cell r="Y17">
            <v>39</v>
          </cell>
        </row>
        <row r="18">
          <cell r="Y18">
            <v>41</v>
          </cell>
        </row>
        <row r="20">
          <cell r="Y20">
            <v>41</v>
          </cell>
        </row>
        <row r="21">
          <cell r="Y21">
            <v>41</v>
          </cell>
        </row>
        <row r="22">
          <cell r="Y22">
            <v>41</v>
          </cell>
        </row>
        <row r="23">
          <cell r="Y23">
            <v>40</v>
          </cell>
        </row>
        <row r="24">
          <cell r="Y24">
            <v>45</v>
          </cell>
        </row>
        <row r="25">
          <cell r="Y25">
            <v>34</v>
          </cell>
        </row>
        <row r="26">
          <cell r="Y26">
            <v>42</v>
          </cell>
        </row>
        <row r="27">
          <cell r="Y27">
            <v>48</v>
          </cell>
        </row>
        <row r="28">
          <cell r="Y28">
            <v>46</v>
          </cell>
        </row>
        <row r="29">
          <cell r="Y29">
            <v>40</v>
          </cell>
        </row>
        <row r="30">
          <cell r="Y30">
            <v>36</v>
          </cell>
        </row>
      </sheetData>
      <sheetData sheetId="2">
        <row r="2">
          <cell r="X2">
            <v>67</v>
          </cell>
        </row>
        <row r="3">
          <cell r="X3">
            <v>62</v>
          </cell>
        </row>
        <row r="4">
          <cell r="X4">
            <v>66</v>
          </cell>
        </row>
        <row r="5">
          <cell r="X5">
            <v>62</v>
          </cell>
        </row>
        <row r="6">
          <cell r="X6">
            <v>72</v>
          </cell>
        </row>
        <row r="7">
          <cell r="X7">
            <v>66</v>
          </cell>
        </row>
        <row r="8">
          <cell r="X8">
            <v>60</v>
          </cell>
        </row>
        <row r="9">
          <cell r="X9">
            <v>60</v>
          </cell>
        </row>
        <row r="10">
          <cell r="X10">
            <v>62</v>
          </cell>
        </row>
        <row r="11">
          <cell r="X11">
            <v>62</v>
          </cell>
        </row>
        <row r="12">
          <cell r="X12">
            <v>69</v>
          </cell>
        </row>
        <row r="13">
          <cell r="X13">
            <v>69</v>
          </cell>
        </row>
        <row r="14">
          <cell r="X14">
            <v>66</v>
          </cell>
        </row>
        <row r="15">
          <cell r="X15">
            <v>71</v>
          </cell>
        </row>
        <row r="16">
          <cell r="X16">
            <v>66</v>
          </cell>
        </row>
        <row r="17">
          <cell r="X17">
            <v>64</v>
          </cell>
        </row>
        <row r="18">
          <cell r="X18">
            <v>69</v>
          </cell>
        </row>
        <row r="20">
          <cell r="X20">
            <v>72</v>
          </cell>
        </row>
        <row r="21">
          <cell r="X21">
            <v>66</v>
          </cell>
        </row>
        <row r="22">
          <cell r="X22">
            <v>58</v>
          </cell>
        </row>
        <row r="23">
          <cell r="X23">
            <v>66</v>
          </cell>
        </row>
        <row r="24">
          <cell r="X24">
            <v>65</v>
          </cell>
        </row>
        <row r="25">
          <cell r="X25">
            <v>64</v>
          </cell>
        </row>
        <row r="26">
          <cell r="X26">
            <v>63</v>
          </cell>
        </row>
        <row r="27">
          <cell r="X27">
            <v>65</v>
          </cell>
        </row>
        <row r="28">
          <cell r="X28">
            <v>65</v>
          </cell>
        </row>
        <row r="29">
          <cell r="X29">
            <v>65</v>
          </cell>
        </row>
        <row r="30">
          <cell r="X30">
            <v>57</v>
          </cell>
        </row>
      </sheetData>
      <sheetData sheetId="3">
        <row r="2">
          <cell r="X2">
            <v>33</v>
          </cell>
        </row>
        <row r="3">
          <cell r="X3">
            <v>40</v>
          </cell>
        </row>
        <row r="4">
          <cell r="X4">
            <v>37</v>
          </cell>
        </row>
        <row r="5">
          <cell r="X5">
            <v>35</v>
          </cell>
        </row>
        <row r="6">
          <cell r="X6">
            <v>36</v>
          </cell>
        </row>
        <row r="7">
          <cell r="X7">
            <v>37</v>
          </cell>
        </row>
        <row r="8">
          <cell r="X8">
            <v>35</v>
          </cell>
        </row>
        <row r="9">
          <cell r="X9">
            <v>41</v>
          </cell>
        </row>
        <row r="10">
          <cell r="X10">
            <v>35</v>
          </cell>
        </row>
        <row r="11">
          <cell r="X11">
            <v>46</v>
          </cell>
        </row>
        <row r="12">
          <cell r="X12">
            <v>39</v>
          </cell>
        </row>
        <row r="13">
          <cell r="X13">
            <v>47</v>
          </cell>
        </row>
        <row r="14">
          <cell r="X14">
            <v>43</v>
          </cell>
        </row>
        <row r="15">
          <cell r="X15">
            <v>41</v>
          </cell>
        </row>
        <row r="16">
          <cell r="X16">
            <v>38</v>
          </cell>
        </row>
        <row r="17">
          <cell r="X17">
            <v>36</v>
          </cell>
        </row>
        <row r="18">
          <cell r="X18">
            <v>34</v>
          </cell>
        </row>
        <row r="20">
          <cell r="X20">
            <v>40</v>
          </cell>
        </row>
        <row r="21">
          <cell r="X21">
            <v>39</v>
          </cell>
        </row>
        <row r="22">
          <cell r="X22">
            <v>37</v>
          </cell>
        </row>
        <row r="23">
          <cell r="X23">
            <v>41</v>
          </cell>
        </row>
        <row r="24">
          <cell r="X24">
            <v>44</v>
          </cell>
        </row>
        <row r="25">
          <cell r="X25">
            <v>36</v>
          </cell>
        </row>
        <row r="26">
          <cell r="X26">
            <v>33</v>
          </cell>
        </row>
        <row r="27">
          <cell r="X27">
            <v>40</v>
          </cell>
        </row>
        <row r="28">
          <cell r="X28">
            <v>42</v>
          </cell>
        </row>
        <row r="29">
          <cell r="X29">
            <v>40</v>
          </cell>
        </row>
        <row r="30">
          <cell r="X30">
            <v>35</v>
          </cell>
        </row>
      </sheetData>
      <sheetData sheetId="4">
        <row r="2">
          <cell r="N2">
            <v>30</v>
          </cell>
        </row>
        <row r="3">
          <cell r="N3">
            <v>36</v>
          </cell>
        </row>
        <row r="4">
          <cell r="N4">
            <v>31</v>
          </cell>
        </row>
        <row r="5">
          <cell r="N5">
            <v>34</v>
          </cell>
        </row>
        <row r="6">
          <cell r="N6">
            <v>32</v>
          </cell>
        </row>
        <row r="7">
          <cell r="N7">
            <v>31</v>
          </cell>
        </row>
        <row r="8">
          <cell r="N8">
            <v>27</v>
          </cell>
        </row>
        <row r="9">
          <cell r="N9">
            <v>33</v>
          </cell>
        </row>
        <row r="10">
          <cell r="N10">
            <v>30</v>
          </cell>
        </row>
        <row r="11">
          <cell r="N11">
            <v>40</v>
          </cell>
        </row>
        <row r="12">
          <cell r="N12">
            <v>30</v>
          </cell>
        </row>
        <row r="13">
          <cell r="N13">
            <v>36</v>
          </cell>
        </row>
        <row r="14">
          <cell r="N14">
            <v>36</v>
          </cell>
        </row>
        <row r="15">
          <cell r="N15">
            <v>37</v>
          </cell>
        </row>
        <row r="16">
          <cell r="N16">
            <v>34</v>
          </cell>
        </row>
        <row r="17">
          <cell r="N17">
            <v>32</v>
          </cell>
        </row>
        <row r="18">
          <cell r="N18">
            <v>34</v>
          </cell>
        </row>
        <row r="20">
          <cell r="N20">
            <v>36</v>
          </cell>
        </row>
        <row r="21">
          <cell r="N21">
            <v>35</v>
          </cell>
        </row>
        <row r="22">
          <cell r="N22">
            <v>32</v>
          </cell>
        </row>
        <row r="23">
          <cell r="N23">
            <v>35</v>
          </cell>
        </row>
        <row r="24">
          <cell r="N24">
            <v>32</v>
          </cell>
        </row>
        <row r="25">
          <cell r="N25">
            <v>31</v>
          </cell>
        </row>
        <row r="26">
          <cell r="N26">
            <v>34</v>
          </cell>
        </row>
        <row r="27">
          <cell r="N27">
            <v>39</v>
          </cell>
        </row>
        <row r="28">
          <cell r="N28">
            <v>41</v>
          </cell>
        </row>
        <row r="29">
          <cell r="N29">
            <v>35</v>
          </cell>
        </row>
        <row r="30">
          <cell r="N30">
            <v>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プロオープン印刷用 (2)"/>
    </sheetNames>
    <sheetDataSet>
      <sheetData sheetId="0">
        <row r="2">
          <cell r="B2" t="str">
            <v>浅谷　信</v>
          </cell>
        </row>
        <row r="3">
          <cell r="B3" t="str">
            <v>石原　雅敏</v>
          </cell>
        </row>
        <row r="4">
          <cell r="B4" t="str">
            <v>高橋　真</v>
          </cell>
        </row>
        <row r="5">
          <cell r="B5" t="str">
            <v>実広　泰史</v>
          </cell>
        </row>
        <row r="6">
          <cell r="B6" t="str">
            <v>松田　英明</v>
          </cell>
        </row>
        <row r="7">
          <cell r="B7" t="str">
            <v>白井　一夫</v>
          </cell>
        </row>
        <row r="8">
          <cell r="B8" t="str">
            <v>坂井　秀勝</v>
          </cell>
        </row>
        <row r="9">
          <cell r="B9" t="str">
            <v>金谷　正輝</v>
          </cell>
        </row>
        <row r="10">
          <cell r="B10" t="str">
            <v>菊地　哲也</v>
          </cell>
        </row>
        <row r="11">
          <cell r="B11" t="str">
            <v>梶山　学</v>
          </cell>
        </row>
        <row r="12">
          <cell r="B12" t="str">
            <v>梶山　能安</v>
          </cell>
        </row>
        <row r="13">
          <cell r="B13" t="str">
            <v>江原　隆夫</v>
          </cell>
        </row>
        <row r="14">
          <cell r="B14" t="str">
            <v>竹林　幸紀</v>
          </cell>
        </row>
        <row r="15">
          <cell r="B15" t="str">
            <v>原田　一男</v>
          </cell>
        </row>
        <row r="16">
          <cell r="B16" t="str">
            <v>河合　宏哉</v>
          </cell>
        </row>
        <row r="17">
          <cell r="B17" t="str">
            <v>長島　秀明</v>
          </cell>
        </row>
        <row r="18">
          <cell r="B18" t="str">
            <v>吉岡　役</v>
          </cell>
        </row>
        <row r="19">
          <cell r="B19" t="str">
            <v>家元　秀幸</v>
          </cell>
        </row>
        <row r="20">
          <cell r="B20" t="str">
            <v>黒田　大輔</v>
          </cell>
        </row>
        <row r="21">
          <cell r="B21" t="str">
            <v>望月　淳</v>
          </cell>
        </row>
      </sheetData>
      <sheetData sheetId="1">
        <row r="2">
          <cell r="Y2">
            <v>75</v>
          </cell>
        </row>
        <row r="3">
          <cell r="Y3">
            <v>61</v>
          </cell>
        </row>
        <row r="4">
          <cell r="Y4">
            <v>68</v>
          </cell>
        </row>
        <row r="5">
          <cell r="Y5">
            <v>56</v>
          </cell>
        </row>
        <row r="6">
          <cell r="Y6">
            <v>57</v>
          </cell>
        </row>
        <row r="7">
          <cell r="Y7">
            <v>62</v>
          </cell>
        </row>
        <row r="8">
          <cell r="Y8">
            <v>61</v>
          </cell>
        </row>
        <row r="9">
          <cell r="Y9">
            <v>73</v>
          </cell>
        </row>
        <row r="10">
          <cell r="Y10">
            <v>60</v>
          </cell>
        </row>
        <row r="11">
          <cell r="Y11">
            <v>57</v>
          </cell>
        </row>
        <row r="12">
          <cell r="Y12">
            <v>57</v>
          </cell>
        </row>
        <row r="13">
          <cell r="Y13">
            <v>62</v>
          </cell>
        </row>
        <row r="14">
          <cell r="Y14">
            <v>65</v>
          </cell>
        </row>
        <row r="15">
          <cell r="Y15">
            <v>67</v>
          </cell>
        </row>
        <row r="16">
          <cell r="Y16">
            <v>73</v>
          </cell>
        </row>
        <row r="17">
          <cell r="Y17">
            <v>72</v>
          </cell>
        </row>
        <row r="18">
          <cell r="Y18">
            <v>62</v>
          </cell>
        </row>
        <row r="19">
          <cell r="Y19">
            <v>67</v>
          </cell>
        </row>
        <row r="20">
          <cell r="Y20">
            <v>65</v>
          </cell>
        </row>
        <row r="21">
          <cell r="Y21">
            <v>64</v>
          </cell>
        </row>
      </sheetData>
      <sheetData sheetId="2">
        <row r="2">
          <cell r="X2">
            <v>46</v>
          </cell>
        </row>
        <row r="3">
          <cell r="X3">
            <v>43</v>
          </cell>
        </row>
        <row r="4">
          <cell r="X4">
            <v>39</v>
          </cell>
        </row>
        <row r="5">
          <cell r="X5">
            <v>32</v>
          </cell>
        </row>
        <row r="6">
          <cell r="X6">
            <v>39</v>
          </cell>
        </row>
        <row r="7">
          <cell r="X7">
            <v>39</v>
          </cell>
        </row>
        <row r="8">
          <cell r="X8">
            <v>40</v>
          </cell>
        </row>
        <row r="9">
          <cell r="X9">
            <v>42</v>
          </cell>
        </row>
        <row r="10">
          <cell r="X10">
            <v>42</v>
          </cell>
        </row>
        <row r="11">
          <cell r="X11">
            <v>33</v>
          </cell>
        </row>
        <row r="12">
          <cell r="X12">
            <v>36</v>
          </cell>
        </row>
        <row r="13">
          <cell r="X13">
            <v>38</v>
          </cell>
        </row>
        <row r="14">
          <cell r="X14">
            <v>42</v>
          </cell>
        </row>
        <row r="15">
          <cell r="X15">
            <v>48</v>
          </cell>
        </row>
        <row r="16">
          <cell r="X16">
            <v>45</v>
          </cell>
        </row>
        <row r="17">
          <cell r="X17">
            <v>47</v>
          </cell>
        </row>
        <row r="18">
          <cell r="X18">
            <v>36</v>
          </cell>
        </row>
        <row r="19">
          <cell r="X19">
            <v>40</v>
          </cell>
        </row>
        <row r="20">
          <cell r="X20">
            <v>43</v>
          </cell>
        </row>
        <row r="21">
          <cell r="X21">
            <v>36</v>
          </cell>
        </row>
      </sheetData>
      <sheetData sheetId="3">
        <row r="2">
          <cell r="X2">
            <v>68</v>
          </cell>
        </row>
        <row r="3">
          <cell r="X3">
            <v>54</v>
          </cell>
        </row>
        <row r="4">
          <cell r="X4">
            <v>61</v>
          </cell>
        </row>
        <row r="5">
          <cell r="X5">
            <v>52</v>
          </cell>
        </row>
        <row r="6">
          <cell r="X6">
            <v>56</v>
          </cell>
        </row>
        <row r="7">
          <cell r="X7">
            <v>53</v>
          </cell>
        </row>
        <row r="8">
          <cell r="X8">
            <v>60</v>
          </cell>
        </row>
        <row r="9">
          <cell r="X9">
            <v>71</v>
          </cell>
        </row>
        <row r="10">
          <cell r="X10">
            <v>61</v>
          </cell>
        </row>
        <row r="11">
          <cell r="X11">
            <v>49</v>
          </cell>
        </row>
        <row r="12">
          <cell r="X12">
            <v>61</v>
          </cell>
        </row>
        <row r="13">
          <cell r="X13">
            <v>60</v>
          </cell>
        </row>
        <row r="14">
          <cell r="X14">
            <v>68</v>
          </cell>
        </row>
        <row r="15">
          <cell r="X15">
            <v>58</v>
          </cell>
        </row>
        <row r="16">
          <cell r="X16">
            <v>84</v>
          </cell>
        </row>
        <row r="17">
          <cell r="X17">
            <v>67</v>
          </cell>
        </row>
        <row r="18">
          <cell r="X18">
            <v>63</v>
          </cell>
        </row>
        <row r="19">
          <cell r="X19">
            <v>71</v>
          </cell>
        </row>
        <row r="20">
          <cell r="X20">
            <v>62</v>
          </cell>
        </row>
        <row r="21">
          <cell r="X21">
            <v>70</v>
          </cell>
        </row>
      </sheetData>
      <sheetData sheetId="4">
        <row r="2">
          <cell r="N2">
            <v>0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</sheetData>
      <sheetData sheetId="5">
        <row r="2">
          <cell r="N2">
            <v>46</v>
          </cell>
        </row>
        <row r="3">
          <cell r="N3">
            <v>37</v>
          </cell>
        </row>
        <row r="4">
          <cell r="N4">
            <v>38</v>
          </cell>
        </row>
        <row r="5">
          <cell r="N5">
            <v>31</v>
          </cell>
        </row>
        <row r="6">
          <cell r="N6">
            <v>33</v>
          </cell>
        </row>
        <row r="7">
          <cell r="N7">
            <v>39</v>
          </cell>
        </row>
        <row r="8">
          <cell r="N8">
            <v>37</v>
          </cell>
        </row>
        <row r="9">
          <cell r="N9">
            <v>46</v>
          </cell>
        </row>
        <row r="10">
          <cell r="N10">
            <v>36</v>
          </cell>
        </row>
        <row r="11">
          <cell r="N11">
            <v>31</v>
          </cell>
        </row>
        <row r="12">
          <cell r="N12">
            <v>35</v>
          </cell>
        </row>
        <row r="13">
          <cell r="N13">
            <v>38</v>
          </cell>
        </row>
        <row r="14">
          <cell r="N14">
            <v>40</v>
          </cell>
        </row>
        <row r="15">
          <cell r="N15">
            <v>40</v>
          </cell>
        </row>
        <row r="16">
          <cell r="N16">
            <v>52</v>
          </cell>
        </row>
        <row r="17">
          <cell r="N17">
            <v>44</v>
          </cell>
        </row>
        <row r="18">
          <cell r="N18">
            <v>41</v>
          </cell>
        </row>
        <row r="19">
          <cell r="N19">
            <v>35</v>
          </cell>
        </row>
        <row r="20">
          <cell r="N20">
            <v>37</v>
          </cell>
        </row>
        <row r="21">
          <cell r="N21">
            <v>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印刷用 (3)"/>
    </sheetNames>
    <sheetDataSet>
      <sheetData sheetId="0">
        <row r="2">
          <cell r="B2" t="str">
            <v>五味渕　一彦</v>
          </cell>
        </row>
        <row r="3">
          <cell r="B3" t="str">
            <v>大島　寛</v>
          </cell>
        </row>
        <row r="4">
          <cell r="B4" t="str">
            <v>阿久津　美智彦</v>
          </cell>
        </row>
        <row r="5">
          <cell r="B5" t="str">
            <v>六本木　孝道</v>
          </cell>
        </row>
        <row r="6">
          <cell r="B6" t="str">
            <v>櫻井　康生</v>
          </cell>
        </row>
        <row r="7">
          <cell r="B7" t="str">
            <v>岸　智之</v>
          </cell>
        </row>
        <row r="8">
          <cell r="B8" t="str">
            <v>高山　幸司</v>
          </cell>
        </row>
        <row r="9">
          <cell r="B9" t="str">
            <v>迎田　文雄</v>
          </cell>
        </row>
        <row r="10">
          <cell r="B10" t="str">
            <v>大滝　朗</v>
          </cell>
        </row>
        <row r="11">
          <cell r="B11" t="str">
            <v>金子　栄治</v>
          </cell>
        </row>
        <row r="12">
          <cell r="B12" t="str">
            <v>佐保　栄子</v>
          </cell>
        </row>
        <row r="13">
          <cell r="B13" t="str">
            <v>横田　一平</v>
          </cell>
        </row>
        <row r="14">
          <cell r="B14" t="str">
            <v>山田　進</v>
          </cell>
        </row>
        <row r="15">
          <cell r="B15" t="str">
            <v>大村　善久</v>
          </cell>
        </row>
        <row r="16">
          <cell r="B16" t="str">
            <v>Carl Garrity</v>
          </cell>
        </row>
        <row r="17">
          <cell r="B17" t="str">
            <v>河合　伸浩</v>
          </cell>
        </row>
        <row r="18">
          <cell r="B18" t="str">
            <v>平林　錠太郎</v>
          </cell>
        </row>
        <row r="19">
          <cell r="B19" t="str">
            <v>諸岡　通容</v>
          </cell>
        </row>
        <row r="21">
          <cell r="B21" t="str">
            <v>大滝　和枝</v>
          </cell>
        </row>
        <row r="22">
          <cell r="B22" t="str">
            <v>金子　慶子</v>
          </cell>
        </row>
        <row r="23">
          <cell r="B23" t="str">
            <v>実広　加代子</v>
          </cell>
        </row>
        <row r="24">
          <cell r="B24" t="str">
            <v>佐藤　幸子</v>
          </cell>
        </row>
        <row r="25">
          <cell r="B25" t="str">
            <v>吉田　直代</v>
          </cell>
        </row>
        <row r="26">
          <cell r="B26" t="str">
            <v>白井　浩子</v>
          </cell>
        </row>
        <row r="27">
          <cell r="B27" t="str">
            <v>野中　麻由</v>
          </cell>
        </row>
        <row r="28">
          <cell r="B28" t="str">
            <v>塚本　里香</v>
          </cell>
        </row>
        <row r="29">
          <cell r="B29" t="str">
            <v>福原　有希</v>
          </cell>
        </row>
        <row r="30">
          <cell r="B30" t="str">
            <v>柿本　千枝子</v>
          </cell>
        </row>
        <row r="31">
          <cell r="B31" t="str">
            <v>稲見　直子</v>
          </cell>
        </row>
      </sheetData>
      <sheetData sheetId="1">
        <row r="2">
          <cell r="Y2">
            <v>45</v>
          </cell>
        </row>
        <row r="3">
          <cell r="Y3">
            <v>42</v>
          </cell>
        </row>
        <row r="4">
          <cell r="Y4">
            <v>43</v>
          </cell>
        </row>
        <row r="5">
          <cell r="Y5">
            <v>33</v>
          </cell>
        </row>
        <row r="6">
          <cell r="Y6">
            <v>37</v>
          </cell>
        </row>
        <row r="7">
          <cell r="Y7">
            <v>42</v>
          </cell>
        </row>
        <row r="8">
          <cell r="Y8">
            <v>38</v>
          </cell>
        </row>
        <row r="9">
          <cell r="Y9">
            <v>39</v>
          </cell>
        </row>
        <row r="10">
          <cell r="Y10">
            <v>43</v>
          </cell>
        </row>
        <row r="11">
          <cell r="Y11">
            <v>38</v>
          </cell>
        </row>
        <row r="12">
          <cell r="Y12">
            <v>47</v>
          </cell>
        </row>
        <row r="13">
          <cell r="Y13">
            <v>42</v>
          </cell>
        </row>
        <row r="14">
          <cell r="Y14">
            <v>39</v>
          </cell>
        </row>
        <row r="15">
          <cell r="Y15">
            <v>44</v>
          </cell>
        </row>
        <row r="16">
          <cell r="Y16">
            <v>43</v>
          </cell>
        </row>
        <row r="17">
          <cell r="Y17">
            <v>44</v>
          </cell>
        </row>
        <row r="18">
          <cell r="Y18">
            <v>41</v>
          </cell>
        </row>
        <row r="19">
          <cell r="Y19">
            <v>41</v>
          </cell>
        </row>
        <row r="21">
          <cell r="Y21">
            <v>50</v>
          </cell>
        </row>
        <row r="22">
          <cell r="Y22">
            <v>60</v>
          </cell>
        </row>
        <row r="23">
          <cell r="Y23">
            <v>41</v>
          </cell>
        </row>
        <row r="24">
          <cell r="Y24">
            <v>40</v>
          </cell>
        </row>
        <row r="25">
          <cell r="Y25">
            <v>44</v>
          </cell>
        </row>
        <row r="26">
          <cell r="Y26">
            <v>41</v>
          </cell>
        </row>
        <row r="27">
          <cell r="Y27">
            <v>43</v>
          </cell>
        </row>
        <row r="28">
          <cell r="Y28">
            <v>39</v>
          </cell>
        </row>
        <row r="29">
          <cell r="Y29">
            <v>39</v>
          </cell>
        </row>
        <row r="30">
          <cell r="Y30">
            <v>42</v>
          </cell>
        </row>
        <row r="31">
          <cell r="Y31">
            <v>43</v>
          </cell>
        </row>
      </sheetData>
      <sheetData sheetId="2">
        <row r="2">
          <cell r="X2">
            <v>75</v>
          </cell>
        </row>
        <row r="3">
          <cell r="X3">
            <v>69</v>
          </cell>
        </row>
        <row r="4">
          <cell r="X4">
            <v>65</v>
          </cell>
        </row>
        <row r="5">
          <cell r="X5">
            <v>60</v>
          </cell>
        </row>
        <row r="6">
          <cell r="X6">
            <v>59</v>
          </cell>
        </row>
        <row r="7">
          <cell r="X7">
            <v>63</v>
          </cell>
        </row>
        <row r="8">
          <cell r="X8">
            <v>59</v>
          </cell>
        </row>
        <row r="9">
          <cell r="X9">
            <v>63</v>
          </cell>
        </row>
        <row r="10">
          <cell r="X10">
            <v>68</v>
          </cell>
        </row>
        <row r="11">
          <cell r="X11">
            <v>66</v>
          </cell>
        </row>
        <row r="12">
          <cell r="X12">
            <v>71</v>
          </cell>
        </row>
        <row r="13">
          <cell r="X13">
            <v>75</v>
          </cell>
        </row>
        <row r="14">
          <cell r="X14">
            <v>70</v>
          </cell>
        </row>
        <row r="15">
          <cell r="X15">
            <v>68</v>
          </cell>
        </row>
        <row r="16">
          <cell r="X16">
            <v>73</v>
          </cell>
        </row>
        <row r="17">
          <cell r="X17">
            <v>70</v>
          </cell>
        </row>
        <row r="18">
          <cell r="X18">
            <v>64</v>
          </cell>
        </row>
        <row r="19">
          <cell r="X19">
            <v>63</v>
          </cell>
        </row>
        <row r="21">
          <cell r="X21">
            <v>74</v>
          </cell>
        </row>
        <row r="22">
          <cell r="X22">
            <v>83</v>
          </cell>
        </row>
        <row r="23">
          <cell r="X23">
            <v>70</v>
          </cell>
        </row>
        <row r="24">
          <cell r="X24">
            <v>62</v>
          </cell>
        </row>
        <row r="25">
          <cell r="X25">
            <v>70</v>
          </cell>
        </row>
        <row r="26">
          <cell r="X26">
            <v>68</v>
          </cell>
        </row>
        <row r="27">
          <cell r="X27">
            <v>68</v>
          </cell>
        </row>
        <row r="28">
          <cell r="X28">
            <v>66</v>
          </cell>
        </row>
        <row r="29">
          <cell r="X29">
            <v>69</v>
          </cell>
        </row>
        <row r="30">
          <cell r="X30">
            <v>67</v>
          </cell>
        </row>
        <row r="31">
          <cell r="X31">
            <v>67</v>
          </cell>
        </row>
      </sheetData>
      <sheetData sheetId="3">
        <row r="2">
          <cell r="X2">
            <v>41</v>
          </cell>
        </row>
        <row r="3">
          <cell r="X3">
            <v>42</v>
          </cell>
        </row>
        <row r="4">
          <cell r="X4">
            <v>47</v>
          </cell>
        </row>
        <row r="5">
          <cell r="X5">
            <v>36</v>
          </cell>
        </row>
        <row r="6">
          <cell r="X6">
            <v>40</v>
          </cell>
        </row>
        <row r="7">
          <cell r="X7">
            <v>42</v>
          </cell>
        </row>
        <row r="8">
          <cell r="X8">
            <v>40</v>
          </cell>
        </row>
        <row r="9">
          <cell r="X9">
            <v>38</v>
          </cell>
        </row>
        <row r="10">
          <cell r="X10">
            <v>39</v>
          </cell>
        </row>
        <row r="11">
          <cell r="X11">
            <v>37</v>
          </cell>
        </row>
        <row r="12">
          <cell r="X12">
            <v>50</v>
          </cell>
        </row>
        <row r="13">
          <cell r="X13">
            <v>42</v>
          </cell>
        </row>
        <row r="14">
          <cell r="X14">
            <v>41</v>
          </cell>
        </row>
        <row r="15">
          <cell r="X15">
            <v>44</v>
          </cell>
        </row>
        <row r="16">
          <cell r="X16">
            <v>42</v>
          </cell>
        </row>
        <row r="17">
          <cell r="X17">
            <v>39</v>
          </cell>
        </row>
        <row r="18">
          <cell r="X18">
            <v>38</v>
          </cell>
        </row>
        <row r="19">
          <cell r="X19">
            <v>41</v>
          </cell>
        </row>
        <row r="21">
          <cell r="X21">
            <v>47</v>
          </cell>
        </row>
        <row r="22">
          <cell r="X22">
            <v>56</v>
          </cell>
        </row>
        <row r="23">
          <cell r="X23">
            <v>46</v>
          </cell>
        </row>
        <row r="24">
          <cell r="X24">
            <v>44</v>
          </cell>
        </row>
        <row r="25">
          <cell r="X25">
            <v>43</v>
          </cell>
        </row>
        <row r="26">
          <cell r="X26">
            <v>41</v>
          </cell>
        </row>
        <row r="27">
          <cell r="X27">
            <v>41</v>
          </cell>
        </row>
        <row r="28">
          <cell r="X28">
            <v>41</v>
          </cell>
        </row>
        <row r="29">
          <cell r="X29">
            <v>41</v>
          </cell>
        </row>
        <row r="30">
          <cell r="X30">
            <v>42</v>
          </cell>
        </row>
        <row r="31">
          <cell r="X31">
            <v>41</v>
          </cell>
        </row>
      </sheetData>
      <sheetData sheetId="4">
        <row r="2">
          <cell r="N2">
            <v>0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</sheetData>
      <sheetData sheetId="5">
        <row r="2">
          <cell r="X2">
            <v>67</v>
          </cell>
        </row>
        <row r="3">
          <cell r="X3">
            <v>64</v>
          </cell>
        </row>
        <row r="4">
          <cell r="X4">
            <v>75</v>
          </cell>
        </row>
        <row r="5">
          <cell r="X5">
            <v>55</v>
          </cell>
        </row>
        <row r="6">
          <cell r="X6">
            <v>67</v>
          </cell>
        </row>
        <row r="7">
          <cell r="X7">
            <v>60</v>
          </cell>
        </row>
        <row r="8">
          <cell r="X8">
            <v>60</v>
          </cell>
        </row>
        <row r="9">
          <cell r="X9">
            <v>59</v>
          </cell>
        </row>
        <row r="10">
          <cell r="X10">
            <v>65</v>
          </cell>
        </row>
        <row r="11">
          <cell r="X11">
            <v>67</v>
          </cell>
        </row>
        <row r="12">
          <cell r="X12">
            <v>75</v>
          </cell>
        </row>
        <row r="13">
          <cell r="X13">
            <v>67</v>
          </cell>
        </row>
        <row r="14">
          <cell r="X14">
            <v>68</v>
          </cell>
        </row>
        <row r="15">
          <cell r="X15">
            <v>64</v>
          </cell>
        </row>
        <row r="16">
          <cell r="X16">
            <v>85</v>
          </cell>
        </row>
        <row r="17">
          <cell r="X17">
            <v>62</v>
          </cell>
        </row>
        <row r="18">
          <cell r="X18">
            <v>64</v>
          </cell>
        </row>
        <row r="19">
          <cell r="X19">
            <v>61</v>
          </cell>
        </row>
        <row r="21">
          <cell r="X21">
            <v>72</v>
          </cell>
        </row>
        <row r="22">
          <cell r="X22">
            <v>84</v>
          </cell>
        </row>
        <row r="23">
          <cell r="X23">
            <v>66</v>
          </cell>
        </row>
        <row r="24">
          <cell r="X24">
            <v>67</v>
          </cell>
        </row>
        <row r="25">
          <cell r="X25">
            <v>77</v>
          </cell>
        </row>
        <row r="26">
          <cell r="X26">
            <v>59</v>
          </cell>
        </row>
        <row r="27">
          <cell r="X27">
            <v>67</v>
          </cell>
        </row>
        <row r="28">
          <cell r="X28">
            <v>67</v>
          </cell>
        </row>
        <row r="29">
          <cell r="X29">
            <v>63</v>
          </cell>
        </row>
        <row r="30">
          <cell r="X30">
            <v>64</v>
          </cell>
        </row>
        <row r="31">
          <cell r="X31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8" width="8.625" style="18" customWidth="1"/>
    <col min="9" max="9" width="8.625" style="19" customWidth="1"/>
  </cols>
  <sheetData>
    <row r="1" spans="3:9" ht="12.75">
      <c r="C1" s="20"/>
      <c r="D1" s="20"/>
      <c r="E1" s="20"/>
      <c r="F1" s="20"/>
      <c r="G1" s="20"/>
      <c r="H1" s="20"/>
      <c r="I1" s="20"/>
    </row>
    <row r="2" spans="1:9" ht="33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38.2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4" spans="1:9" s="8" customFormat="1" ht="21" customHeight="1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3" t="s">
        <v>26</v>
      </c>
      <c r="G4" s="3" t="s">
        <v>27</v>
      </c>
      <c r="H4" s="3" t="s">
        <v>7</v>
      </c>
      <c r="I4" s="5" t="s">
        <v>8</v>
      </c>
    </row>
    <row r="5" spans="1:10" s="8" customFormat="1" ht="21" customHeight="1">
      <c r="A5" s="9">
        <f aca="true" t="shared" si="0" ref="A5:A24">RANK(I5,$I$5:$I$24,1)</f>
        <v>1</v>
      </c>
      <c r="B5" s="21" t="str">
        <f>'[3]エントリー'!B11</f>
        <v>梶山　学</v>
      </c>
      <c r="C5" s="11">
        <f>'[3]Rd 1'!Y11</f>
        <v>57</v>
      </c>
      <c r="D5" s="11">
        <f>'[3]Rd 2'!X11</f>
        <v>33</v>
      </c>
      <c r="E5" s="11">
        <f>'[3]Rd 3'!X11</f>
        <v>49</v>
      </c>
      <c r="F5" s="11">
        <f aca="true" t="shared" si="1" ref="F5:F24">C5+D5+E5</f>
        <v>139</v>
      </c>
      <c r="G5" s="11">
        <f>'[3]semi'!N11</f>
        <v>0</v>
      </c>
      <c r="H5" s="11">
        <f>'[3]Final'!N11</f>
        <v>31</v>
      </c>
      <c r="I5" s="12">
        <f aca="true" t="shared" si="2" ref="I5:I24">F5+G5+H5</f>
        <v>170</v>
      </c>
      <c r="J5" s="8" t="s">
        <v>10</v>
      </c>
    </row>
    <row r="6" spans="1:10" s="8" customFormat="1" ht="21" customHeight="1">
      <c r="A6" s="9">
        <f t="shared" si="0"/>
        <v>2</v>
      </c>
      <c r="B6" s="21" t="str">
        <f>'[3]エントリー'!B5</f>
        <v>実広　泰史</v>
      </c>
      <c r="C6" s="11">
        <f>'[3]Rd 1'!Y5</f>
        <v>56</v>
      </c>
      <c r="D6" s="11">
        <f>'[3]Rd 2'!X5</f>
        <v>32</v>
      </c>
      <c r="E6" s="11">
        <f>'[3]Rd 3'!X5</f>
        <v>52</v>
      </c>
      <c r="F6" s="11">
        <f t="shared" si="1"/>
        <v>140</v>
      </c>
      <c r="G6" s="11">
        <f>'[3]semi'!N5</f>
        <v>0</v>
      </c>
      <c r="H6" s="11">
        <f>'[3]Final'!N5</f>
        <v>31</v>
      </c>
      <c r="I6" s="12">
        <f t="shared" si="2"/>
        <v>171</v>
      </c>
      <c r="J6" s="8" t="s">
        <v>10</v>
      </c>
    </row>
    <row r="7" spans="1:10" s="8" customFormat="1" ht="21" customHeight="1">
      <c r="A7" s="9">
        <f t="shared" si="0"/>
        <v>3</v>
      </c>
      <c r="B7" s="21" t="str">
        <f>'[3]エントリー'!B6</f>
        <v>松田　英明</v>
      </c>
      <c r="C7" s="11">
        <f>'[3]Rd 1'!Y6</f>
        <v>57</v>
      </c>
      <c r="D7" s="11">
        <f>'[3]Rd 2'!X6</f>
        <v>39</v>
      </c>
      <c r="E7" s="11">
        <f>'[3]Rd 3'!X6</f>
        <v>56</v>
      </c>
      <c r="F7" s="11">
        <f t="shared" si="1"/>
        <v>152</v>
      </c>
      <c r="G7" s="11">
        <f>'[3]semi'!N6</f>
        <v>0</v>
      </c>
      <c r="H7" s="11">
        <f>'[3]Final'!N6</f>
        <v>33</v>
      </c>
      <c r="I7" s="12">
        <f t="shared" si="2"/>
        <v>185</v>
      </c>
      <c r="J7" s="8" t="s">
        <v>10</v>
      </c>
    </row>
    <row r="8" spans="1:10" s="8" customFormat="1" ht="21" customHeight="1">
      <c r="A8" s="9">
        <f t="shared" si="0"/>
        <v>4</v>
      </c>
      <c r="B8" s="21" t="str">
        <f>'[3]エントリー'!B12</f>
        <v>梶山　能安</v>
      </c>
      <c r="C8" s="11">
        <f>'[3]Rd 1'!Y12</f>
        <v>57</v>
      </c>
      <c r="D8" s="11">
        <f>'[3]Rd 2'!X12</f>
        <v>36</v>
      </c>
      <c r="E8" s="11">
        <f>'[3]Rd 3'!X12</f>
        <v>61</v>
      </c>
      <c r="F8" s="11">
        <f t="shared" si="1"/>
        <v>154</v>
      </c>
      <c r="G8" s="11">
        <f>'[3]semi'!N12</f>
        <v>0</v>
      </c>
      <c r="H8" s="11">
        <f>'[3]Final'!N12</f>
        <v>35</v>
      </c>
      <c r="I8" s="12">
        <f t="shared" si="2"/>
        <v>189</v>
      </c>
      <c r="J8" s="8" t="s">
        <v>10</v>
      </c>
    </row>
    <row r="9" spans="1:10" s="8" customFormat="1" ht="21" customHeight="1">
      <c r="A9" s="9">
        <f t="shared" si="0"/>
        <v>5</v>
      </c>
      <c r="B9" s="21" t="str">
        <f>'[3]エントリー'!B7</f>
        <v>白井　一夫</v>
      </c>
      <c r="C9" s="11">
        <f>'[3]Rd 1'!Y7</f>
        <v>62</v>
      </c>
      <c r="D9" s="11">
        <f>'[3]Rd 2'!X7</f>
        <v>39</v>
      </c>
      <c r="E9" s="11">
        <f>'[3]Rd 3'!X7</f>
        <v>53</v>
      </c>
      <c r="F9" s="11">
        <f t="shared" si="1"/>
        <v>154</v>
      </c>
      <c r="G9" s="11">
        <f>'[3]semi'!N7</f>
        <v>0</v>
      </c>
      <c r="H9" s="11">
        <f>'[3]Final'!N7</f>
        <v>39</v>
      </c>
      <c r="I9" s="12">
        <f t="shared" si="2"/>
        <v>193</v>
      </c>
      <c r="J9" t="s">
        <v>10</v>
      </c>
    </row>
    <row r="10" spans="1:10" s="8" customFormat="1" ht="21" customHeight="1">
      <c r="A10" s="9">
        <f t="shared" si="0"/>
        <v>6</v>
      </c>
      <c r="B10" s="21" t="str">
        <f>'[3]エントリー'!B3</f>
        <v>石原　雅敏</v>
      </c>
      <c r="C10" s="11">
        <f>'[3]Rd 1'!Y3</f>
        <v>61</v>
      </c>
      <c r="D10" s="11">
        <f>'[3]Rd 2'!X3</f>
        <v>43</v>
      </c>
      <c r="E10" s="11">
        <f>'[3]Rd 3'!X3</f>
        <v>54</v>
      </c>
      <c r="F10" s="11">
        <f t="shared" si="1"/>
        <v>158</v>
      </c>
      <c r="G10" s="11">
        <f>'[3]semi'!N3</f>
        <v>0</v>
      </c>
      <c r="H10" s="11">
        <f>'[3]Final'!N3</f>
        <v>37</v>
      </c>
      <c r="I10" s="12">
        <f t="shared" si="2"/>
        <v>195</v>
      </c>
      <c r="J10" t="s">
        <v>10</v>
      </c>
    </row>
    <row r="11" spans="1:10" s="8" customFormat="1" ht="21" customHeight="1">
      <c r="A11" s="9">
        <f t="shared" si="0"/>
        <v>7</v>
      </c>
      <c r="B11" s="21" t="str">
        <f>'[3]エントリー'!B8</f>
        <v>坂井　秀勝</v>
      </c>
      <c r="C11" s="11">
        <f>'[3]Rd 1'!Y8</f>
        <v>61</v>
      </c>
      <c r="D11" s="11">
        <f>'[3]Rd 2'!X8</f>
        <v>40</v>
      </c>
      <c r="E11" s="11">
        <f>'[3]Rd 3'!X8</f>
        <v>60</v>
      </c>
      <c r="F11" s="11">
        <f t="shared" si="1"/>
        <v>161</v>
      </c>
      <c r="G11" s="11">
        <f>'[3]semi'!N8</f>
        <v>0</v>
      </c>
      <c r="H11" s="11">
        <f>'[3]Final'!N8</f>
        <v>37</v>
      </c>
      <c r="I11" s="12">
        <f t="shared" si="2"/>
        <v>198</v>
      </c>
      <c r="J11" s="8" t="s">
        <v>10</v>
      </c>
    </row>
    <row r="12" spans="1:10" s="8" customFormat="1" ht="21" customHeight="1">
      <c r="A12" s="9">
        <f t="shared" si="0"/>
        <v>7</v>
      </c>
      <c r="B12" s="21" t="str">
        <f>'[3]エントリー'!B13</f>
        <v>江原　隆夫</v>
      </c>
      <c r="C12" s="11">
        <f>'[3]Rd 1'!Y13</f>
        <v>62</v>
      </c>
      <c r="D12" s="11">
        <f>'[3]Rd 2'!X13</f>
        <v>38</v>
      </c>
      <c r="E12" s="11">
        <f>'[3]Rd 3'!X13</f>
        <v>60</v>
      </c>
      <c r="F12" s="11">
        <f t="shared" si="1"/>
        <v>160</v>
      </c>
      <c r="G12" s="11">
        <f>'[3]semi'!N13</f>
        <v>0</v>
      </c>
      <c r="H12" s="11">
        <f>'[3]Final'!N13</f>
        <v>38</v>
      </c>
      <c r="I12" s="12">
        <f t="shared" si="2"/>
        <v>198</v>
      </c>
      <c r="J12" s="8" t="s">
        <v>29</v>
      </c>
    </row>
    <row r="13" spans="1:10" s="8" customFormat="1" ht="21" customHeight="1">
      <c r="A13" s="9">
        <f t="shared" si="0"/>
        <v>9</v>
      </c>
      <c r="B13" s="21" t="str">
        <f>'[3]エントリー'!B10</f>
        <v>菊地　哲也</v>
      </c>
      <c r="C13" s="11">
        <f>'[3]Rd 1'!Y10</f>
        <v>60</v>
      </c>
      <c r="D13" s="11">
        <f>'[3]Rd 2'!X10</f>
        <v>42</v>
      </c>
      <c r="E13" s="11">
        <f>'[3]Rd 3'!X10</f>
        <v>61</v>
      </c>
      <c r="F13" s="11">
        <f t="shared" si="1"/>
        <v>163</v>
      </c>
      <c r="G13" s="11">
        <f>'[3]semi'!N10</f>
        <v>0</v>
      </c>
      <c r="H13" s="11">
        <f>'[3]Final'!N10</f>
        <v>36</v>
      </c>
      <c r="I13" s="12">
        <f t="shared" si="2"/>
        <v>199</v>
      </c>
      <c r="J13" s="8" t="s">
        <v>10</v>
      </c>
    </row>
    <row r="14" spans="1:10" s="8" customFormat="1" ht="21" customHeight="1">
      <c r="A14" s="9">
        <f t="shared" si="0"/>
        <v>10</v>
      </c>
      <c r="B14" s="21" t="str">
        <f>'[3]エントリー'!B18</f>
        <v>吉岡　役</v>
      </c>
      <c r="C14" s="11">
        <f>'[3]Rd 1'!Y18</f>
        <v>62</v>
      </c>
      <c r="D14" s="11">
        <f>'[3]Rd 2'!X18</f>
        <v>36</v>
      </c>
      <c r="E14" s="11">
        <f>'[3]Rd 3'!X18</f>
        <v>63</v>
      </c>
      <c r="F14" s="11">
        <f t="shared" si="1"/>
        <v>161</v>
      </c>
      <c r="G14" s="11">
        <f>'[3]semi'!N18</f>
        <v>0</v>
      </c>
      <c r="H14" s="11">
        <f>'[3]Final'!N18</f>
        <v>41</v>
      </c>
      <c r="I14" s="12">
        <f t="shared" si="2"/>
        <v>202</v>
      </c>
      <c r="J14" s="8" t="s">
        <v>10</v>
      </c>
    </row>
    <row r="15" spans="1:10" s="8" customFormat="1" ht="21" customHeight="1">
      <c r="A15" s="9">
        <f t="shared" si="0"/>
        <v>11</v>
      </c>
      <c r="B15" s="21" t="str">
        <f>'[3]エントリー'!B4</f>
        <v>高橋　真</v>
      </c>
      <c r="C15" s="11">
        <f>'[3]Rd 1'!Y4</f>
        <v>68</v>
      </c>
      <c r="D15" s="11">
        <f>'[3]Rd 2'!X4</f>
        <v>39</v>
      </c>
      <c r="E15" s="11">
        <f>'[3]Rd 3'!X4</f>
        <v>61</v>
      </c>
      <c r="F15" s="11">
        <f t="shared" si="1"/>
        <v>168</v>
      </c>
      <c r="G15" s="11">
        <f>'[3]semi'!N4</f>
        <v>0</v>
      </c>
      <c r="H15" s="11">
        <f>'[3]Final'!N4</f>
        <v>38</v>
      </c>
      <c r="I15" s="12">
        <f t="shared" si="2"/>
        <v>206</v>
      </c>
      <c r="J15" s="8" t="s">
        <v>10</v>
      </c>
    </row>
    <row r="16" spans="1:10" s="8" customFormat="1" ht="21" customHeight="1">
      <c r="A16" s="9">
        <f t="shared" si="0"/>
        <v>12</v>
      </c>
      <c r="B16" s="21" t="str">
        <f>'[3]エントリー'!B20</f>
        <v>黒田　大輔</v>
      </c>
      <c r="C16" s="11">
        <f>'[3]Rd 1'!Y20</f>
        <v>65</v>
      </c>
      <c r="D16" s="11">
        <f>'[3]Rd 2'!X20</f>
        <v>43</v>
      </c>
      <c r="E16" s="11">
        <f>'[3]Rd 3'!X20</f>
        <v>62</v>
      </c>
      <c r="F16" s="11">
        <f t="shared" si="1"/>
        <v>170</v>
      </c>
      <c r="G16" s="11">
        <f>'[3]semi'!N20</f>
        <v>0</v>
      </c>
      <c r="H16" s="11">
        <f>'[3]Final'!N20</f>
        <v>37</v>
      </c>
      <c r="I16" s="12">
        <f t="shared" si="2"/>
        <v>207</v>
      </c>
      <c r="J16" s="8" t="s">
        <v>10</v>
      </c>
    </row>
    <row r="17" spans="1:10" s="8" customFormat="1" ht="21" customHeight="1">
      <c r="A17" s="9">
        <f t="shared" si="0"/>
        <v>13</v>
      </c>
      <c r="B17" s="21" t="str">
        <f>'[3]エントリー'!B19</f>
        <v>家元　秀幸</v>
      </c>
      <c r="C17" s="11">
        <f>'[3]Rd 1'!Y19</f>
        <v>67</v>
      </c>
      <c r="D17" s="11">
        <f>'[3]Rd 2'!X19</f>
        <v>40</v>
      </c>
      <c r="E17" s="11">
        <f>'[3]Rd 3'!X19</f>
        <v>71</v>
      </c>
      <c r="F17" s="11">
        <f t="shared" si="1"/>
        <v>178</v>
      </c>
      <c r="G17" s="11">
        <f>'[3]semi'!N19</f>
        <v>0</v>
      </c>
      <c r="H17" s="11">
        <f>'[3]Final'!N19</f>
        <v>35</v>
      </c>
      <c r="I17" s="12">
        <f t="shared" si="2"/>
        <v>213</v>
      </c>
      <c r="J17" t="s">
        <v>10</v>
      </c>
    </row>
    <row r="18" spans="1:10" s="8" customFormat="1" ht="21" customHeight="1">
      <c r="A18" s="9">
        <f t="shared" si="0"/>
        <v>13</v>
      </c>
      <c r="B18" s="21" t="str">
        <f>'[3]エントリー'!B15</f>
        <v>原田　一男</v>
      </c>
      <c r="C18" s="11">
        <f>'[3]Rd 1'!Y15</f>
        <v>67</v>
      </c>
      <c r="D18" s="11">
        <f>'[3]Rd 2'!X15</f>
        <v>48</v>
      </c>
      <c r="E18" s="11">
        <f>'[3]Rd 3'!X15</f>
        <v>58</v>
      </c>
      <c r="F18" s="11">
        <f t="shared" si="1"/>
        <v>173</v>
      </c>
      <c r="G18" s="11">
        <f>'[3]semi'!N15</f>
        <v>0</v>
      </c>
      <c r="H18" s="11">
        <f>'[3]Final'!N15</f>
        <v>40</v>
      </c>
      <c r="I18" s="12">
        <f t="shared" si="2"/>
        <v>213</v>
      </c>
      <c r="J18" s="8" t="s">
        <v>10</v>
      </c>
    </row>
    <row r="19" spans="1:10" ht="21" customHeight="1">
      <c r="A19" s="9">
        <f t="shared" si="0"/>
        <v>13</v>
      </c>
      <c r="B19" s="21" t="str">
        <f>'[3]エントリー'!B21</f>
        <v>望月　淳</v>
      </c>
      <c r="C19" s="11">
        <f>'[3]Rd 1'!Y21</f>
        <v>64</v>
      </c>
      <c r="D19" s="11">
        <f>'[3]Rd 2'!X21</f>
        <v>36</v>
      </c>
      <c r="E19" s="11">
        <f>'[3]Rd 3'!X21</f>
        <v>70</v>
      </c>
      <c r="F19" s="11">
        <f t="shared" si="1"/>
        <v>170</v>
      </c>
      <c r="G19" s="11">
        <f>'[3]semi'!N21</f>
        <v>0</v>
      </c>
      <c r="H19" s="11">
        <f>'[3]Final'!N21</f>
        <v>43</v>
      </c>
      <c r="I19" s="12">
        <f t="shared" si="2"/>
        <v>213</v>
      </c>
      <c r="J19" s="8" t="s">
        <v>10</v>
      </c>
    </row>
    <row r="20" spans="1:10" ht="21" customHeight="1">
      <c r="A20" s="9">
        <f t="shared" si="0"/>
        <v>16</v>
      </c>
      <c r="B20" s="21" t="str">
        <f>'[3]エントリー'!B14</f>
        <v>竹林　幸紀</v>
      </c>
      <c r="C20" s="11">
        <f>'[3]Rd 1'!Y14</f>
        <v>65</v>
      </c>
      <c r="D20" s="11">
        <f>'[3]Rd 2'!X14</f>
        <v>42</v>
      </c>
      <c r="E20" s="11">
        <f>'[3]Rd 3'!X14</f>
        <v>68</v>
      </c>
      <c r="F20" s="11">
        <f t="shared" si="1"/>
        <v>175</v>
      </c>
      <c r="G20" s="11">
        <f>'[3]semi'!N14</f>
        <v>0</v>
      </c>
      <c r="H20" s="11">
        <f>'[3]Final'!N14</f>
        <v>40</v>
      </c>
      <c r="I20" s="12">
        <f t="shared" si="2"/>
        <v>215</v>
      </c>
      <c r="J20" s="8" t="s">
        <v>10</v>
      </c>
    </row>
    <row r="21" spans="1:10" ht="21" customHeight="1">
      <c r="A21" s="9">
        <f t="shared" si="0"/>
        <v>17</v>
      </c>
      <c r="B21" s="21" t="str">
        <f>'[3]エントリー'!B17</f>
        <v>長島　秀明</v>
      </c>
      <c r="C21" s="11">
        <f>'[3]Rd 1'!Y17</f>
        <v>72</v>
      </c>
      <c r="D21" s="11">
        <f>'[3]Rd 2'!X17</f>
        <v>47</v>
      </c>
      <c r="E21" s="11">
        <f>'[3]Rd 3'!X17</f>
        <v>67</v>
      </c>
      <c r="F21" s="11">
        <f t="shared" si="1"/>
        <v>186</v>
      </c>
      <c r="G21" s="11">
        <f>'[3]semi'!N17</f>
        <v>0</v>
      </c>
      <c r="H21" s="11">
        <f>'[3]Final'!N17</f>
        <v>44</v>
      </c>
      <c r="I21" s="12">
        <f t="shared" si="2"/>
        <v>230</v>
      </c>
      <c r="J21" s="8" t="s">
        <v>29</v>
      </c>
    </row>
    <row r="22" spans="1:10" ht="21" customHeight="1">
      <c r="A22" s="9">
        <f t="shared" si="0"/>
        <v>18</v>
      </c>
      <c r="B22" s="21" t="str">
        <f>'[3]エントリー'!B9</f>
        <v>金谷　正輝</v>
      </c>
      <c r="C22" s="11">
        <f>'[3]Rd 1'!Y9</f>
        <v>73</v>
      </c>
      <c r="D22" s="11">
        <f>'[3]Rd 2'!X9</f>
        <v>42</v>
      </c>
      <c r="E22" s="11">
        <f>'[3]Rd 3'!X9</f>
        <v>71</v>
      </c>
      <c r="F22" s="11">
        <f t="shared" si="1"/>
        <v>186</v>
      </c>
      <c r="G22" s="11">
        <f>'[3]semi'!N9</f>
        <v>0</v>
      </c>
      <c r="H22" s="11">
        <f>'[3]Final'!N9</f>
        <v>46</v>
      </c>
      <c r="I22" s="12">
        <f t="shared" si="2"/>
        <v>232</v>
      </c>
      <c r="J22" t="s">
        <v>10</v>
      </c>
    </row>
    <row r="23" spans="1:10" ht="21" customHeight="1">
      <c r="A23" s="9">
        <f t="shared" si="0"/>
        <v>19</v>
      </c>
      <c r="B23" s="21" t="str">
        <f>'[3]エントリー'!B2</f>
        <v>浅谷　信</v>
      </c>
      <c r="C23" s="11">
        <f>'[3]Rd 1'!Y2</f>
        <v>75</v>
      </c>
      <c r="D23" s="11">
        <f>'[3]Rd 2'!X2</f>
        <v>46</v>
      </c>
      <c r="E23" s="11">
        <f>'[3]Rd 3'!X2</f>
        <v>68</v>
      </c>
      <c r="F23" s="11">
        <f t="shared" si="1"/>
        <v>189</v>
      </c>
      <c r="G23" s="11">
        <f>'[3]semi'!N2</f>
        <v>0</v>
      </c>
      <c r="H23" s="11">
        <f>'[3]Final'!N2</f>
        <v>46</v>
      </c>
      <c r="I23" s="12">
        <f t="shared" si="2"/>
        <v>235</v>
      </c>
      <c r="J23" t="s">
        <v>10</v>
      </c>
    </row>
    <row r="24" spans="1:10" ht="21" customHeight="1">
      <c r="A24" s="9">
        <f t="shared" si="0"/>
        <v>20</v>
      </c>
      <c r="B24" s="21" t="str">
        <f>'[3]エントリー'!B16</f>
        <v>河合　宏哉</v>
      </c>
      <c r="C24" s="11">
        <f>'[3]Rd 1'!Y16</f>
        <v>73</v>
      </c>
      <c r="D24" s="11">
        <f>'[3]Rd 2'!X16</f>
        <v>45</v>
      </c>
      <c r="E24" s="11">
        <f>'[3]Rd 3'!X16</f>
        <v>84</v>
      </c>
      <c r="F24" s="11">
        <f t="shared" si="1"/>
        <v>202</v>
      </c>
      <c r="G24" s="11">
        <f>'[3]semi'!N16</f>
        <v>0</v>
      </c>
      <c r="H24" s="11">
        <f>'[3]Final'!N16</f>
        <v>52</v>
      </c>
      <c r="I24" s="12">
        <f t="shared" si="2"/>
        <v>254</v>
      </c>
      <c r="J24" s="8" t="s">
        <v>10</v>
      </c>
    </row>
    <row r="25" spans="1:10" ht="15.75">
      <c r="A25" s="22"/>
      <c r="B25" s="23"/>
      <c r="C25" s="22"/>
      <c r="D25" s="22"/>
      <c r="E25" s="22"/>
      <c r="F25" s="22"/>
      <c r="G25" s="22"/>
      <c r="H25" s="22"/>
      <c r="I25" s="24"/>
      <c r="J25" s="8" t="s">
        <v>10</v>
      </c>
    </row>
    <row r="26" spans="1:9" ht="15.75">
      <c r="A26" s="22"/>
      <c r="B26" s="23"/>
      <c r="C26" s="22"/>
      <c r="D26" s="22"/>
      <c r="E26" s="22"/>
      <c r="F26" s="22"/>
      <c r="G26" s="22"/>
      <c r="H26" s="22"/>
      <c r="I26" s="24"/>
    </row>
    <row r="27" spans="1:9" ht="15.75">
      <c r="A27" s="22"/>
      <c r="B27" s="23"/>
      <c r="C27" s="22"/>
      <c r="D27" s="22"/>
      <c r="E27" s="22"/>
      <c r="F27" s="22"/>
      <c r="G27" s="22"/>
      <c r="H27" s="22"/>
      <c r="I27" s="24"/>
    </row>
    <row r="28" spans="1:9" ht="15.75">
      <c r="A28" s="22"/>
      <c r="B28" s="23"/>
      <c r="C28" s="22"/>
      <c r="D28" s="22"/>
      <c r="E28" s="22"/>
      <c r="F28" s="22"/>
      <c r="G28" s="22"/>
      <c r="H28" s="22"/>
      <c r="I28" s="24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</sheetData>
  <sheetProtection/>
  <mergeCells count="2">
    <mergeCell ref="A2:I2"/>
    <mergeCell ref="A3:I3"/>
  </mergeCells>
  <dataValidations count="1">
    <dataValidation allowBlank="1" showInputMessage="1" showErrorMessage="1" imeMode="off" sqref="C5:I28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J30" sqref="J30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8" width="8.625" style="18" customWidth="1"/>
    <col min="9" max="9" width="8.625" style="19" customWidth="1"/>
    <col min="10" max="10" width="9.00390625" style="27" customWidth="1"/>
    <col min="11" max="22" width="9.00390625" style="1" customWidth="1"/>
  </cols>
  <sheetData>
    <row r="1" spans="1:9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8.2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</row>
    <row r="3" spans="1:22" s="8" customFormat="1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26</v>
      </c>
      <c r="G3" s="3" t="s">
        <v>27</v>
      </c>
      <c r="H3" s="3" t="s">
        <v>7</v>
      </c>
      <c r="I3" s="5" t="s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19.5" customHeight="1">
      <c r="A4" s="9">
        <f aca="true" t="shared" si="0" ref="A4:A21">RANK(I4,$I$4:$I$21,1)</f>
        <v>1</v>
      </c>
      <c r="B4" s="10" t="str">
        <f>'[4]エントリー'!B5</f>
        <v>六本木　孝道</v>
      </c>
      <c r="C4" s="11">
        <f>'[4]Rd 1'!Y5</f>
        <v>33</v>
      </c>
      <c r="D4" s="11">
        <f>'[4]Rd 2'!X5</f>
        <v>60</v>
      </c>
      <c r="E4" s="11">
        <f>'[4]Rd 3'!X5</f>
        <v>36</v>
      </c>
      <c r="F4" s="11">
        <f aca="true" t="shared" si="1" ref="F4:F21">C4+D4+E4</f>
        <v>129</v>
      </c>
      <c r="G4" s="11">
        <f>'[4]semi'!N5</f>
        <v>0</v>
      </c>
      <c r="H4" s="11">
        <f>'[4]Final'!X5</f>
        <v>55</v>
      </c>
      <c r="I4" s="12">
        <f aca="true" t="shared" si="2" ref="I4:I21">F4+G4+H4</f>
        <v>184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8" customFormat="1" ht="19.5" customHeight="1">
      <c r="A5" s="9">
        <f t="shared" si="0"/>
        <v>2</v>
      </c>
      <c r="B5" s="10" t="str">
        <f>'[4]エントリー'!B8</f>
        <v>高山　幸司</v>
      </c>
      <c r="C5" s="11">
        <f>'[4]Rd 1'!Y8</f>
        <v>38</v>
      </c>
      <c r="D5" s="11">
        <f>'[4]Rd 2'!X8</f>
        <v>59</v>
      </c>
      <c r="E5" s="11">
        <f>'[4]Rd 3'!X8</f>
        <v>40</v>
      </c>
      <c r="F5" s="11">
        <f t="shared" si="1"/>
        <v>137</v>
      </c>
      <c r="G5" s="11">
        <f>'[4]semi'!N8</f>
        <v>0</v>
      </c>
      <c r="H5" s="11">
        <f>'[4]Final'!X8</f>
        <v>60</v>
      </c>
      <c r="I5" s="12">
        <f t="shared" si="2"/>
        <v>197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customHeight="1">
      <c r="A6" s="9">
        <f t="shared" si="0"/>
        <v>3</v>
      </c>
      <c r="B6" s="10" t="str">
        <f>'[4]エントリー'!B9</f>
        <v>迎田　文雄</v>
      </c>
      <c r="C6" s="11">
        <f>'[4]Rd 1'!Y9</f>
        <v>39</v>
      </c>
      <c r="D6" s="11">
        <f>'[4]Rd 2'!X9</f>
        <v>63</v>
      </c>
      <c r="E6" s="11">
        <f>'[4]Rd 3'!X9</f>
        <v>38</v>
      </c>
      <c r="F6" s="11">
        <f t="shared" si="1"/>
        <v>140</v>
      </c>
      <c r="G6" s="11">
        <f>'[4]semi'!N9</f>
        <v>0</v>
      </c>
      <c r="H6" s="11">
        <f>'[4]Final'!X9</f>
        <v>59</v>
      </c>
      <c r="I6" s="12">
        <f t="shared" si="2"/>
        <v>199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9.5" customHeight="1">
      <c r="A7" s="9">
        <f t="shared" si="0"/>
        <v>4</v>
      </c>
      <c r="B7" s="10" t="str">
        <f>'[4]エントリー'!B6</f>
        <v>櫻井　康生</v>
      </c>
      <c r="C7" s="11">
        <f>'[4]Rd 1'!Y6</f>
        <v>37</v>
      </c>
      <c r="D7" s="11">
        <f>'[4]Rd 2'!X6</f>
        <v>59</v>
      </c>
      <c r="E7" s="11">
        <f>'[4]Rd 3'!X6</f>
        <v>40</v>
      </c>
      <c r="F7" s="11">
        <f t="shared" si="1"/>
        <v>136</v>
      </c>
      <c r="G7" s="11">
        <f>'[4]semi'!N6</f>
        <v>0</v>
      </c>
      <c r="H7" s="11">
        <f>'[4]Final'!X6</f>
        <v>67</v>
      </c>
      <c r="I7" s="12">
        <f t="shared" si="2"/>
        <v>203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8" customFormat="1" ht="19.5" customHeight="1">
      <c r="A8" s="9">
        <f t="shared" si="0"/>
        <v>5</v>
      </c>
      <c r="B8" s="10" t="str">
        <f>'[4]エントリー'!B19</f>
        <v>諸岡　通容</v>
      </c>
      <c r="C8" s="11">
        <f>'[4]Rd 1'!Y19</f>
        <v>41</v>
      </c>
      <c r="D8" s="11">
        <f>'[4]Rd 2'!X19</f>
        <v>63</v>
      </c>
      <c r="E8" s="11">
        <f>'[4]Rd 3'!X19</f>
        <v>41</v>
      </c>
      <c r="F8" s="11">
        <f t="shared" si="1"/>
        <v>145</v>
      </c>
      <c r="G8" s="11">
        <f>'[4]semi'!N21</f>
        <v>0</v>
      </c>
      <c r="H8" s="11">
        <f>'[4]Final'!X19</f>
        <v>61</v>
      </c>
      <c r="I8" s="12">
        <f t="shared" si="2"/>
        <v>206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8" customFormat="1" ht="19.5" customHeight="1">
      <c r="A9" s="9">
        <f t="shared" si="0"/>
        <v>6</v>
      </c>
      <c r="B9" s="10" t="str">
        <f>'[4]エントリー'!B7</f>
        <v>岸　智之</v>
      </c>
      <c r="C9" s="11">
        <f>'[4]Rd 1'!Y7</f>
        <v>42</v>
      </c>
      <c r="D9" s="11">
        <f>'[4]Rd 2'!X7</f>
        <v>63</v>
      </c>
      <c r="E9" s="11">
        <f>'[4]Rd 3'!X7</f>
        <v>42</v>
      </c>
      <c r="F9" s="11">
        <f t="shared" si="1"/>
        <v>147</v>
      </c>
      <c r="G9" s="11">
        <f>'[4]semi'!N7</f>
        <v>0</v>
      </c>
      <c r="H9" s="11">
        <f>'[4]Final'!X7</f>
        <v>60</v>
      </c>
      <c r="I9" s="12">
        <f t="shared" si="2"/>
        <v>207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8" customFormat="1" ht="19.5" customHeight="1">
      <c r="A10" s="9">
        <f t="shared" si="0"/>
        <v>6</v>
      </c>
      <c r="B10" s="10" t="str">
        <f>'[4]エントリー'!B18</f>
        <v>平林　錠太郎</v>
      </c>
      <c r="C10" s="11">
        <f>'[4]Rd 1'!Y18</f>
        <v>41</v>
      </c>
      <c r="D10" s="11">
        <f>'[4]Rd 2'!X18</f>
        <v>64</v>
      </c>
      <c r="E10" s="11">
        <f>'[4]Rd 3'!X18</f>
        <v>38</v>
      </c>
      <c r="F10" s="11">
        <f t="shared" si="1"/>
        <v>143</v>
      </c>
      <c r="G10" s="11">
        <f>'[4]semi'!N20</f>
        <v>0</v>
      </c>
      <c r="H10" s="11">
        <f>'[4]Final'!X18</f>
        <v>64</v>
      </c>
      <c r="I10" s="12">
        <f t="shared" si="2"/>
        <v>207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8" customFormat="1" ht="19.5" customHeight="1">
      <c r="A11" s="9">
        <f t="shared" si="0"/>
        <v>8</v>
      </c>
      <c r="B11" s="10" t="str">
        <f>'[4]エントリー'!B11</f>
        <v>金子　栄治</v>
      </c>
      <c r="C11" s="11">
        <f>'[4]Rd 1'!Y11</f>
        <v>38</v>
      </c>
      <c r="D11" s="11">
        <f>'[4]Rd 2'!X11</f>
        <v>66</v>
      </c>
      <c r="E11" s="11">
        <f>'[4]Rd 3'!X11</f>
        <v>37</v>
      </c>
      <c r="F11" s="11">
        <f t="shared" si="1"/>
        <v>141</v>
      </c>
      <c r="G11" s="11">
        <f>'[4]semi'!N11</f>
        <v>0</v>
      </c>
      <c r="H11" s="11">
        <f>'[4]Final'!X11</f>
        <v>67</v>
      </c>
      <c r="I11" s="12">
        <f t="shared" si="2"/>
        <v>208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8" customFormat="1" ht="19.5" customHeight="1">
      <c r="A12" s="9">
        <f t="shared" si="0"/>
        <v>9</v>
      </c>
      <c r="B12" s="10" t="str">
        <f>'[4]エントリー'!B17</f>
        <v>河合　伸浩</v>
      </c>
      <c r="C12" s="11">
        <f>'[4]Rd 1'!Y17</f>
        <v>44</v>
      </c>
      <c r="D12" s="11">
        <f>'[4]Rd 2'!X17</f>
        <v>70</v>
      </c>
      <c r="E12" s="11">
        <f>'[4]Rd 3'!X17</f>
        <v>39</v>
      </c>
      <c r="F12" s="11">
        <f t="shared" si="1"/>
        <v>153</v>
      </c>
      <c r="G12" s="11">
        <f>'[4]semi'!N19</f>
        <v>0</v>
      </c>
      <c r="H12" s="11">
        <f>'[4]Final'!X17</f>
        <v>62</v>
      </c>
      <c r="I12" s="12">
        <f t="shared" si="2"/>
        <v>215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8" customFormat="1" ht="19.5" customHeight="1">
      <c r="A13" s="9">
        <f t="shared" si="0"/>
        <v>9</v>
      </c>
      <c r="B13" s="10" t="str">
        <f>'[4]エントリー'!B10</f>
        <v>大滝　朗</v>
      </c>
      <c r="C13" s="11">
        <f>'[4]Rd 1'!Y10</f>
        <v>43</v>
      </c>
      <c r="D13" s="11">
        <f>'[4]Rd 2'!X10</f>
        <v>68</v>
      </c>
      <c r="E13" s="11">
        <f>'[4]Rd 3'!X10</f>
        <v>39</v>
      </c>
      <c r="F13" s="11">
        <f t="shared" si="1"/>
        <v>150</v>
      </c>
      <c r="G13" s="11">
        <f>'[4]semi'!N10</f>
        <v>0</v>
      </c>
      <c r="H13" s="11">
        <f>'[4]Final'!X10</f>
        <v>65</v>
      </c>
      <c r="I13" s="12">
        <f t="shared" si="2"/>
        <v>215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8" customFormat="1" ht="19.5" customHeight="1">
      <c r="A14" s="9">
        <f t="shared" si="0"/>
        <v>11</v>
      </c>
      <c r="B14" s="10" t="str">
        <f>'[4]エントリー'!B3</f>
        <v>大島　寛</v>
      </c>
      <c r="C14" s="11">
        <f>'[4]Rd 1'!Y3</f>
        <v>42</v>
      </c>
      <c r="D14" s="11">
        <f>'[4]Rd 2'!X3</f>
        <v>69</v>
      </c>
      <c r="E14" s="11">
        <f>'[4]Rd 3'!X3</f>
        <v>42</v>
      </c>
      <c r="F14" s="11">
        <f t="shared" si="1"/>
        <v>153</v>
      </c>
      <c r="G14" s="11">
        <f>'[4]semi'!N3</f>
        <v>0</v>
      </c>
      <c r="H14" s="11">
        <f>'[4]Final'!X3</f>
        <v>64</v>
      </c>
      <c r="I14" s="12">
        <f t="shared" si="2"/>
        <v>217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8" customFormat="1" ht="19.5" customHeight="1">
      <c r="A15" s="9">
        <f t="shared" si="0"/>
        <v>12</v>
      </c>
      <c r="B15" s="10" t="str">
        <f>'[4]エントリー'!B14</f>
        <v>山田　進</v>
      </c>
      <c r="C15" s="11">
        <f>'[4]Rd 1'!Y14</f>
        <v>39</v>
      </c>
      <c r="D15" s="11">
        <f>'[4]Rd 2'!X14</f>
        <v>70</v>
      </c>
      <c r="E15" s="11">
        <f>'[4]Rd 3'!X14</f>
        <v>41</v>
      </c>
      <c r="F15" s="11">
        <f t="shared" si="1"/>
        <v>150</v>
      </c>
      <c r="G15" s="11">
        <f>'[4]semi'!N14</f>
        <v>0</v>
      </c>
      <c r="H15" s="11">
        <f>'[4]Final'!X14</f>
        <v>68</v>
      </c>
      <c r="I15" s="12">
        <f t="shared" si="2"/>
        <v>218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8" customFormat="1" ht="19.5" customHeight="1">
      <c r="A16" s="9">
        <f t="shared" si="0"/>
        <v>13</v>
      </c>
      <c r="B16" s="10" t="str">
        <f>'[4]エントリー'!B15</f>
        <v>大村　善久</v>
      </c>
      <c r="C16" s="11">
        <f>'[4]Rd 1'!Y15</f>
        <v>44</v>
      </c>
      <c r="D16" s="11">
        <f>'[4]Rd 2'!X15</f>
        <v>68</v>
      </c>
      <c r="E16" s="11">
        <f>'[4]Rd 3'!X15</f>
        <v>44</v>
      </c>
      <c r="F16" s="11">
        <f t="shared" si="1"/>
        <v>156</v>
      </c>
      <c r="G16" s="11">
        <f>'[4]semi'!N15</f>
        <v>0</v>
      </c>
      <c r="H16" s="11">
        <f>'[4]Final'!X15</f>
        <v>64</v>
      </c>
      <c r="I16" s="12">
        <f t="shared" si="2"/>
        <v>220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8" customFormat="1" ht="19.5" customHeight="1">
      <c r="A17" s="9">
        <f t="shared" si="0"/>
        <v>14</v>
      </c>
      <c r="B17" s="10" t="str">
        <f>'[4]エントリー'!B13</f>
        <v>横田　一平</v>
      </c>
      <c r="C17" s="11">
        <f>'[4]Rd 1'!Y13</f>
        <v>42</v>
      </c>
      <c r="D17" s="11">
        <f>'[4]Rd 2'!X13</f>
        <v>75</v>
      </c>
      <c r="E17" s="11">
        <f>'[4]Rd 3'!X13</f>
        <v>42</v>
      </c>
      <c r="F17" s="11">
        <f t="shared" si="1"/>
        <v>159</v>
      </c>
      <c r="G17" s="11">
        <f>'[4]semi'!N13</f>
        <v>0</v>
      </c>
      <c r="H17" s="11">
        <f>'[4]Final'!X13</f>
        <v>67</v>
      </c>
      <c r="I17" s="12">
        <f t="shared" si="2"/>
        <v>226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9" ht="19.5" customHeight="1">
      <c r="A18" s="9">
        <f t="shared" si="0"/>
        <v>15</v>
      </c>
      <c r="B18" s="10" t="str">
        <f>'[4]エントリー'!B2</f>
        <v>五味渕　一彦</v>
      </c>
      <c r="C18" s="11">
        <f>'[4]Rd 1'!Y2</f>
        <v>45</v>
      </c>
      <c r="D18" s="11">
        <f>'[4]Rd 2'!X2</f>
        <v>75</v>
      </c>
      <c r="E18" s="11">
        <f>'[4]Rd 3'!X2</f>
        <v>41</v>
      </c>
      <c r="F18" s="11">
        <f t="shared" si="1"/>
        <v>161</v>
      </c>
      <c r="G18" s="11">
        <f>'[4]semi'!N2</f>
        <v>0</v>
      </c>
      <c r="H18" s="11">
        <f>'[4]Final'!X2</f>
        <v>67</v>
      </c>
      <c r="I18" s="12">
        <f t="shared" si="2"/>
        <v>228</v>
      </c>
    </row>
    <row r="19" spans="1:9" ht="19.5" customHeight="1">
      <c r="A19" s="9">
        <f t="shared" si="0"/>
        <v>16</v>
      </c>
      <c r="B19" s="10" t="str">
        <f>'[4]エントリー'!B4</f>
        <v>阿久津　美智彦</v>
      </c>
      <c r="C19" s="11">
        <f>'[4]Rd 1'!Y4</f>
        <v>43</v>
      </c>
      <c r="D19" s="11">
        <f>'[4]Rd 2'!X4</f>
        <v>65</v>
      </c>
      <c r="E19" s="11">
        <f>'[4]Rd 3'!X4</f>
        <v>47</v>
      </c>
      <c r="F19" s="11">
        <f t="shared" si="1"/>
        <v>155</v>
      </c>
      <c r="G19" s="11">
        <f>'[4]semi'!N4</f>
        <v>0</v>
      </c>
      <c r="H19" s="11">
        <f>'[4]Final'!X4</f>
        <v>75</v>
      </c>
      <c r="I19" s="12">
        <f t="shared" si="2"/>
        <v>230</v>
      </c>
    </row>
    <row r="20" spans="1:9" ht="19.5" customHeight="1">
      <c r="A20" s="9">
        <f t="shared" si="0"/>
        <v>17</v>
      </c>
      <c r="B20" s="10" t="str">
        <f>'[4]エントリー'!B12</f>
        <v>佐保　栄子</v>
      </c>
      <c r="C20" s="11">
        <f>'[4]Rd 1'!Y12</f>
        <v>47</v>
      </c>
      <c r="D20" s="11">
        <f>'[4]Rd 2'!X12</f>
        <v>71</v>
      </c>
      <c r="E20" s="11">
        <f>'[4]Rd 3'!X12</f>
        <v>50</v>
      </c>
      <c r="F20" s="11">
        <f t="shared" si="1"/>
        <v>168</v>
      </c>
      <c r="G20" s="11">
        <f>'[4]semi'!N12</f>
        <v>0</v>
      </c>
      <c r="H20" s="11">
        <f>'[4]Final'!X12</f>
        <v>75</v>
      </c>
      <c r="I20" s="12">
        <f t="shared" si="2"/>
        <v>243</v>
      </c>
    </row>
    <row r="21" spans="1:9" ht="19.5" customHeight="1">
      <c r="A21" s="9">
        <f t="shared" si="0"/>
        <v>17</v>
      </c>
      <c r="B21" s="10" t="str">
        <f>'[4]エントリー'!B16</f>
        <v>Carl Garrity</v>
      </c>
      <c r="C21" s="11">
        <f>'[4]Rd 1'!Y16</f>
        <v>43</v>
      </c>
      <c r="D21" s="11">
        <f>'[4]Rd 2'!X16</f>
        <v>73</v>
      </c>
      <c r="E21" s="11">
        <f>'[4]Rd 3'!X16</f>
        <v>42</v>
      </c>
      <c r="F21" s="11">
        <f t="shared" si="1"/>
        <v>158</v>
      </c>
      <c r="G21" s="11">
        <f>'[4]semi'!N18</f>
        <v>0</v>
      </c>
      <c r="H21" s="11">
        <f>'[4]Final'!X16</f>
        <v>85</v>
      </c>
      <c r="I21" s="12">
        <f t="shared" si="2"/>
        <v>243</v>
      </c>
    </row>
    <row r="22" spans="1:9" ht="15.75">
      <c r="A22" s="22"/>
      <c r="B22" s="23"/>
      <c r="C22" s="22"/>
      <c r="D22" s="22"/>
      <c r="E22" s="22"/>
      <c r="F22" s="22"/>
      <c r="G22" s="22"/>
      <c r="H22" s="22"/>
      <c r="I22" s="24"/>
    </row>
    <row r="23" spans="1:9" ht="38.25" customHeight="1">
      <c r="A23" s="26" t="s">
        <v>30</v>
      </c>
      <c r="B23" s="26"/>
      <c r="C23" s="26"/>
      <c r="D23" s="26"/>
      <c r="E23" s="26"/>
      <c r="F23" s="26"/>
      <c r="G23" s="26"/>
      <c r="H23" s="26"/>
      <c r="I23" s="26"/>
    </row>
    <row r="24" spans="1:22" s="8" customFormat="1" ht="21" customHeight="1">
      <c r="A24" s="3" t="s">
        <v>2</v>
      </c>
      <c r="B24" s="4" t="s">
        <v>3</v>
      </c>
      <c r="C24" s="3" t="s">
        <v>31</v>
      </c>
      <c r="D24" s="3" t="s">
        <v>32</v>
      </c>
      <c r="E24" s="3" t="s">
        <v>33</v>
      </c>
      <c r="F24" s="3" t="s">
        <v>26</v>
      </c>
      <c r="G24" s="3" t="s">
        <v>27</v>
      </c>
      <c r="H24" s="3" t="s">
        <v>7</v>
      </c>
      <c r="I24" s="5" t="s">
        <v>34</v>
      </c>
      <c r="J24" s="6" t="s">
        <v>10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9" ht="19.5" customHeight="1">
      <c r="A25" s="17">
        <f aca="true" t="shared" si="3" ref="A25:A35">RANK(I25,$I$25:$I$35,1)</f>
        <v>1</v>
      </c>
      <c r="B25" s="10" t="str">
        <f>'[4]エントリー'!B26</f>
        <v>白井　浩子</v>
      </c>
      <c r="C25" s="11">
        <f>'[4]Rd 1'!Y26</f>
        <v>41</v>
      </c>
      <c r="D25" s="11">
        <f>'[4]Rd 2'!X26</f>
        <v>68</v>
      </c>
      <c r="E25" s="11">
        <f>'[4]Rd 3'!X26</f>
        <v>41</v>
      </c>
      <c r="F25" s="11">
        <f aca="true" t="shared" si="4" ref="F25:F35">C25+D25+E25</f>
        <v>150</v>
      </c>
      <c r="G25" s="11">
        <f>'[4]semi'!N26</f>
        <v>0</v>
      </c>
      <c r="H25" s="11">
        <f>'[4]Final'!X26</f>
        <v>59</v>
      </c>
      <c r="I25" s="12">
        <f aca="true" t="shared" si="5" ref="I25:I35">F25+G25+H25</f>
        <v>209</v>
      </c>
    </row>
    <row r="26" spans="1:9" ht="19.5" customHeight="1">
      <c r="A26" s="17">
        <f t="shared" si="3"/>
        <v>2</v>
      </c>
      <c r="B26" s="10" t="str">
        <f>'[4]エントリー'!B29</f>
        <v>福原　有希</v>
      </c>
      <c r="C26" s="11">
        <f>'[4]Rd 1'!Y29</f>
        <v>39</v>
      </c>
      <c r="D26" s="11">
        <f>'[4]Rd 2'!X29</f>
        <v>69</v>
      </c>
      <c r="E26" s="11">
        <f>'[4]Rd 3'!X29</f>
        <v>41</v>
      </c>
      <c r="F26" s="11">
        <f t="shared" si="4"/>
        <v>149</v>
      </c>
      <c r="G26" s="11">
        <f>'[4]semi'!N29</f>
        <v>0</v>
      </c>
      <c r="H26" s="11">
        <f>'[4]Final'!X29</f>
        <v>63</v>
      </c>
      <c r="I26" s="12">
        <f t="shared" si="5"/>
        <v>212</v>
      </c>
    </row>
    <row r="27" spans="1:9" ht="19.5" customHeight="1">
      <c r="A27" s="17">
        <f t="shared" si="3"/>
        <v>3</v>
      </c>
      <c r="B27" s="10" t="str">
        <f>'[4]エントリー'!B28</f>
        <v>塚本　里香</v>
      </c>
      <c r="C27" s="11">
        <f>'[4]Rd 1'!Y28</f>
        <v>39</v>
      </c>
      <c r="D27" s="11">
        <f>'[4]Rd 2'!X28</f>
        <v>66</v>
      </c>
      <c r="E27" s="11">
        <f>'[4]Rd 3'!X28</f>
        <v>41</v>
      </c>
      <c r="F27" s="11">
        <f t="shared" si="4"/>
        <v>146</v>
      </c>
      <c r="G27" s="11">
        <f>'[4]semi'!N28</f>
        <v>0</v>
      </c>
      <c r="H27" s="11">
        <f>'[4]Final'!X28</f>
        <v>67</v>
      </c>
      <c r="I27" s="12">
        <f t="shared" si="5"/>
        <v>213</v>
      </c>
    </row>
    <row r="28" spans="1:10" ht="19.5" customHeight="1">
      <c r="A28" s="17">
        <f t="shared" si="3"/>
        <v>3</v>
      </c>
      <c r="B28" s="10" t="str">
        <f>'[4]エントリー'!B24</f>
        <v>佐藤　幸子</v>
      </c>
      <c r="C28" s="11">
        <f>'[4]Rd 1'!Y24</f>
        <v>40</v>
      </c>
      <c r="D28" s="11">
        <f>'[4]Rd 2'!X24</f>
        <v>62</v>
      </c>
      <c r="E28" s="11">
        <f>'[4]Rd 3'!X24</f>
        <v>44</v>
      </c>
      <c r="F28" s="11">
        <f t="shared" si="4"/>
        <v>146</v>
      </c>
      <c r="G28" s="11">
        <f>'[4]semi'!N24</f>
        <v>0</v>
      </c>
      <c r="H28" s="11">
        <f>'[4]Final'!X24</f>
        <v>67</v>
      </c>
      <c r="I28" s="12">
        <f t="shared" si="5"/>
        <v>213</v>
      </c>
      <c r="J28" s="1" t="s">
        <v>10</v>
      </c>
    </row>
    <row r="29" spans="1:9" ht="19.5" customHeight="1">
      <c r="A29" s="17">
        <f t="shared" si="3"/>
        <v>5</v>
      </c>
      <c r="B29" s="10" t="str">
        <f>'[4]エントリー'!B30</f>
        <v>柿本　千枝子</v>
      </c>
      <c r="C29" s="11">
        <f>'[4]Rd 1'!Y30</f>
        <v>42</v>
      </c>
      <c r="D29" s="11">
        <f>'[4]Rd 2'!X30</f>
        <v>67</v>
      </c>
      <c r="E29" s="11">
        <f>'[4]Rd 3'!X30</f>
        <v>42</v>
      </c>
      <c r="F29" s="11">
        <f t="shared" si="4"/>
        <v>151</v>
      </c>
      <c r="G29" s="11">
        <f>'[4]semi'!N30</f>
        <v>0</v>
      </c>
      <c r="H29" s="11">
        <f>'[4]Final'!X30</f>
        <v>64</v>
      </c>
      <c r="I29" s="12">
        <f t="shared" si="5"/>
        <v>215</v>
      </c>
    </row>
    <row r="30" spans="1:9" ht="19.5" customHeight="1">
      <c r="A30" s="17">
        <f t="shared" si="3"/>
        <v>6</v>
      </c>
      <c r="B30" s="10" t="str">
        <f>'[4]エントリー'!B27</f>
        <v>野中　麻由</v>
      </c>
      <c r="C30" s="11">
        <f>'[4]Rd 1'!Y27</f>
        <v>43</v>
      </c>
      <c r="D30" s="11">
        <f>'[4]Rd 2'!X27</f>
        <v>68</v>
      </c>
      <c r="E30" s="11">
        <f>'[4]Rd 3'!X27</f>
        <v>41</v>
      </c>
      <c r="F30" s="11">
        <f t="shared" si="4"/>
        <v>152</v>
      </c>
      <c r="G30" s="11">
        <f>'[4]semi'!N27</f>
        <v>0</v>
      </c>
      <c r="H30" s="11">
        <f>'[4]Final'!X27</f>
        <v>67</v>
      </c>
      <c r="I30" s="12">
        <f t="shared" si="5"/>
        <v>219</v>
      </c>
    </row>
    <row r="31" spans="1:9" ht="19.5" customHeight="1">
      <c r="A31" s="17">
        <f t="shared" si="3"/>
        <v>6</v>
      </c>
      <c r="B31" s="10" t="str">
        <f>'[4]エントリー'!B31</f>
        <v>稲見　直子</v>
      </c>
      <c r="C31" s="11">
        <f>'[4]Rd 1'!Y31</f>
        <v>43</v>
      </c>
      <c r="D31" s="11">
        <f>'[4]Rd 2'!X31</f>
        <v>67</v>
      </c>
      <c r="E31" s="11">
        <f>'[4]Rd 3'!X31</f>
        <v>41</v>
      </c>
      <c r="F31" s="11">
        <f t="shared" si="4"/>
        <v>151</v>
      </c>
      <c r="G31" s="11">
        <f>'[4]semi'!N31</f>
        <v>0</v>
      </c>
      <c r="H31" s="11">
        <f>'[4]Final'!X31</f>
        <v>68</v>
      </c>
      <c r="I31" s="12">
        <f t="shared" si="5"/>
        <v>219</v>
      </c>
    </row>
    <row r="32" spans="1:9" ht="19.5" customHeight="1">
      <c r="A32" s="17">
        <f t="shared" si="3"/>
        <v>8</v>
      </c>
      <c r="B32" s="10" t="str">
        <f>'[4]エントリー'!B23</f>
        <v>実広　加代子</v>
      </c>
      <c r="C32" s="11">
        <f>'[4]Rd 1'!Y23</f>
        <v>41</v>
      </c>
      <c r="D32" s="11">
        <f>'[4]Rd 2'!X23</f>
        <v>70</v>
      </c>
      <c r="E32" s="11">
        <f>'[4]Rd 3'!X23</f>
        <v>46</v>
      </c>
      <c r="F32" s="11">
        <f t="shared" si="4"/>
        <v>157</v>
      </c>
      <c r="G32" s="11">
        <f>'[4]semi'!N23</f>
        <v>0</v>
      </c>
      <c r="H32" s="11">
        <f>'[4]Final'!X23</f>
        <v>66</v>
      </c>
      <c r="I32" s="12">
        <f t="shared" si="5"/>
        <v>223</v>
      </c>
    </row>
    <row r="33" spans="1:9" ht="19.5" customHeight="1">
      <c r="A33" s="17">
        <f t="shared" si="3"/>
        <v>9</v>
      </c>
      <c r="B33" s="10" t="str">
        <f>'[4]エントリー'!B25</f>
        <v>吉田　直代</v>
      </c>
      <c r="C33" s="11">
        <f>'[4]Rd 1'!Y25</f>
        <v>44</v>
      </c>
      <c r="D33" s="11">
        <f>'[4]Rd 2'!X25</f>
        <v>70</v>
      </c>
      <c r="E33" s="11">
        <f>'[4]Rd 3'!X25</f>
        <v>43</v>
      </c>
      <c r="F33" s="11">
        <f t="shared" si="4"/>
        <v>157</v>
      </c>
      <c r="G33" s="11">
        <f>'[4]semi'!N25</f>
        <v>0</v>
      </c>
      <c r="H33" s="11">
        <f>'[4]Final'!X25</f>
        <v>77</v>
      </c>
      <c r="I33" s="12">
        <f t="shared" si="5"/>
        <v>234</v>
      </c>
    </row>
    <row r="34" spans="1:9" ht="19.5" customHeight="1">
      <c r="A34" s="17">
        <f t="shared" si="3"/>
        <v>10</v>
      </c>
      <c r="B34" s="10" t="str">
        <f>'[4]エントリー'!B21</f>
        <v>大滝　和枝</v>
      </c>
      <c r="C34" s="11">
        <f>'[4]Rd 1'!Y21</f>
        <v>50</v>
      </c>
      <c r="D34" s="11">
        <f>'[4]Rd 2'!X21</f>
        <v>74</v>
      </c>
      <c r="E34" s="11">
        <f>'[4]Rd 3'!X21</f>
        <v>47</v>
      </c>
      <c r="F34" s="11">
        <f t="shared" si="4"/>
        <v>171</v>
      </c>
      <c r="G34" s="11">
        <f>'[4]semi'!N21</f>
        <v>0</v>
      </c>
      <c r="H34" s="11">
        <f>'[4]Final'!X21</f>
        <v>72</v>
      </c>
      <c r="I34" s="12">
        <f t="shared" si="5"/>
        <v>243</v>
      </c>
    </row>
    <row r="35" spans="1:9" ht="19.5" customHeight="1">
      <c r="A35" s="17">
        <f t="shared" si="3"/>
        <v>11</v>
      </c>
      <c r="B35" s="10" t="str">
        <f>'[4]エントリー'!B22</f>
        <v>金子　慶子</v>
      </c>
      <c r="C35" s="11">
        <f>'[4]Rd 1'!Y22</f>
        <v>60</v>
      </c>
      <c r="D35" s="11">
        <f>'[4]Rd 2'!X22</f>
        <v>83</v>
      </c>
      <c r="E35" s="11">
        <f>'[4]Rd 3'!X22</f>
        <v>56</v>
      </c>
      <c r="F35" s="11">
        <f t="shared" si="4"/>
        <v>199</v>
      </c>
      <c r="G35" s="11">
        <f>'[4]semi'!N22</f>
        <v>0</v>
      </c>
      <c r="H35" s="11">
        <f>'[4]Final'!X22</f>
        <v>84</v>
      </c>
      <c r="I35" s="12">
        <f t="shared" si="5"/>
        <v>283</v>
      </c>
    </row>
  </sheetData>
  <sheetProtection/>
  <mergeCells count="3">
    <mergeCell ref="A1:I1"/>
    <mergeCell ref="A2:I2"/>
    <mergeCell ref="A23:I23"/>
  </mergeCells>
  <dataValidations count="1">
    <dataValidation allowBlank="1" showInputMessage="1" showErrorMessage="1" imeMode="off" sqref="C25:I35 C4:I22"/>
  </dataValidations>
  <printOptions/>
  <pageMargins left="0.787" right="0.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7">
      <selection activeCell="H15" sqref="H15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25" t="s">
        <v>0</v>
      </c>
      <c r="B1" s="25"/>
      <c r="C1" s="25"/>
      <c r="D1" s="25"/>
      <c r="E1" s="25"/>
      <c r="F1" s="25"/>
      <c r="G1" s="25"/>
    </row>
    <row r="2" spans="1:7" ht="38.25" customHeight="1">
      <c r="A2" s="26" t="s">
        <v>11</v>
      </c>
      <c r="B2" s="26"/>
      <c r="C2" s="26"/>
      <c r="D2" s="26"/>
      <c r="E2" s="26"/>
      <c r="F2" s="26"/>
      <c r="G2" s="26"/>
    </row>
    <row r="3" spans="1:21" s="8" customFormat="1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f aca="true" t="shared" si="0" ref="A4:A9">RANK(G4,$G$4:$G$9,1)</f>
        <v>1</v>
      </c>
      <c r="B4" s="10" t="str">
        <f>'[1]エントリー'!B5</f>
        <v>西村　久美子</v>
      </c>
      <c r="C4" s="11">
        <f>'[1]Rd 1'!Y5</f>
        <v>65</v>
      </c>
      <c r="D4" s="11">
        <f>'[1]Rd 2'!X5</f>
        <v>46</v>
      </c>
      <c r="E4" s="11">
        <f>'[1]Rd 3'!X5</f>
        <v>32</v>
      </c>
      <c r="F4" s="11">
        <f>'[1]Final'!N5</f>
        <v>48</v>
      </c>
      <c r="G4" s="12">
        <f aca="true" t="shared" si="1" ref="G4:G9">C4+D4+E4+F4</f>
        <v>191</v>
      </c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f t="shared" si="0"/>
        <v>2</v>
      </c>
      <c r="B5" s="10" t="str">
        <f>'[1]エントリー'!B7</f>
        <v>渡辺　聡美</v>
      </c>
      <c r="C5" s="11">
        <f>'[1]Rd 1'!Y7</f>
        <v>72</v>
      </c>
      <c r="D5" s="11">
        <f>'[1]Rd 2'!X7</f>
        <v>48</v>
      </c>
      <c r="E5" s="11">
        <f>'[1]Rd 3'!X7</f>
        <v>35</v>
      </c>
      <c r="F5" s="11">
        <f>'[1]Final'!N7</f>
        <v>45</v>
      </c>
      <c r="G5" s="12">
        <f t="shared" si="1"/>
        <v>200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f t="shared" si="0"/>
        <v>3</v>
      </c>
      <c r="B6" s="10" t="str">
        <f>'[1]エントリー'!B2</f>
        <v>吉澤　清子</v>
      </c>
      <c r="C6" s="11">
        <f>'[1]Rd 1'!Y2</f>
        <v>73</v>
      </c>
      <c r="D6" s="11">
        <f>'[1]Rd 2'!X2</f>
        <v>47</v>
      </c>
      <c r="E6" s="11">
        <f>'[1]Rd 3'!X2</f>
        <v>33</v>
      </c>
      <c r="F6" s="11">
        <f>'[1]Final'!N2</f>
        <v>48</v>
      </c>
      <c r="G6" s="12">
        <f t="shared" si="1"/>
        <v>201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f t="shared" si="0"/>
        <v>4</v>
      </c>
      <c r="B7" s="10" t="str">
        <f>'[1]エントリー'!B4</f>
        <v>伊藤　啓子</v>
      </c>
      <c r="C7" s="11">
        <f>'[1]Rd 1'!Y4</f>
        <v>76</v>
      </c>
      <c r="D7" s="11">
        <f>'[1]Rd 2'!X4</f>
        <v>49</v>
      </c>
      <c r="E7" s="11">
        <f>'[1]Rd 3'!X4</f>
        <v>37</v>
      </c>
      <c r="F7" s="11">
        <f>'[1]Final'!N4</f>
        <v>52</v>
      </c>
      <c r="G7" s="12">
        <f t="shared" si="1"/>
        <v>214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f t="shared" si="0"/>
        <v>5</v>
      </c>
      <c r="B8" s="10" t="str">
        <f>'[1]エントリー'!B3</f>
        <v>天田　満美</v>
      </c>
      <c r="C8" s="11">
        <f>'[1]Rd 1'!Y3</f>
        <v>88</v>
      </c>
      <c r="D8" s="11">
        <f>'[1]Rd 2'!X3</f>
        <v>45</v>
      </c>
      <c r="E8" s="11">
        <f>'[1]Rd 3'!X3</f>
        <v>41</v>
      </c>
      <c r="F8" s="11">
        <f>'[1]Final'!N3</f>
        <v>50</v>
      </c>
      <c r="G8" s="12">
        <f t="shared" si="1"/>
        <v>224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f t="shared" si="0"/>
        <v>6</v>
      </c>
      <c r="B9" s="10" t="str">
        <f>'[1]エントリー'!B6</f>
        <v>山本　靖子</v>
      </c>
      <c r="C9" s="11">
        <f>'[1]Rd 1'!Y6</f>
        <v>84</v>
      </c>
      <c r="D9" s="11">
        <f>'[1]Rd 2'!X6</f>
        <v>58</v>
      </c>
      <c r="E9" s="11">
        <f>'[1]Rd 3'!X6</f>
        <v>36</v>
      </c>
      <c r="F9" s="11">
        <f>'[1]Final'!N6</f>
        <v>55</v>
      </c>
      <c r="G9" s="12">
        <f t="shared" si="1"/>
        <v>233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7" ht="38.25" customHeight="1">
      <c r="A10" s="26" t="s">
        <v>12</v>
      </c>
      <c r="B10" s="26"/>
      <c r="C10" s="26"/>
      <c r="D10" s="26"/>
      <c r="E10" s="26"/>
      <c r="F10" s="26"/>
      <c r="G10" s="26"/>
    </row>
    <row r="11" spans="1:21" s="8" customFormat="1" ht="21" customHeight="1">
      <c r="A11" s="3" t="s">
        <v>2</v>
      </c>
      <c r="B11" s="4" t="s">
        <v>3</v>
      </c>
      <c r="C11" s="3" t="s">
        <v>13</v>
      </c>
      <c r="D11" s="3" t="s">
        <v>14</v>
      </c>
      <c r="E11" s="3" t="s">
        <v>15</v>
      </c>
      <c r="F11" s="3" t="s">
        <v>7</v>
      </c>
      <c r="G11" s="5" t="s">
        <v>16</v>
      </c>
      <c r="H11" s="6" t="s">
        <v>10</v>
      </c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f aca="true" t="shared" si="2" ref="A12:A20">RANK(G12,$G$12:$G$20,1)</f>
        <v>1</v>
      </c>
      <c r="B12" s="10" t="str">
        <f>'[1]エントリー'!B9</f>
        <v>白井　芳一</v>
      </c>
      <c r="C12" s="11">
        <f>'[1]Rd 1'!Y9</f>
        <v>57</v>
      </c>
      <c r="D12" s="11">
        <f>'[1]Rd 2'!X9</f>
        <v>42</v>
      </c>
      <c r="E12" s="11">
        <f>'[1]Rd 3'!X9</f>
        <v>28</v>
      </c>
      <c r="F12" s="11">
        <f>'[1]Final'!N9</f>
        <v>41</v>
      </c>
      <c r="G12" s="12">
        <f aca="true" t="shared" si="3" ref="G12:G20">C12+D12+E12+F12</f>
        <v>168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9">
        <f t="shared" si="2"/>
        <v>2</v>
      </c>
      <c r="B13" s="10" t="str">
        <f>'[1]エントリー'!B17</f>
        <v>Tim Olson</v>
      </c>
      <c r="C13" s="11">
        <f>'[1]Rd 1'!Y17</f>
        <v>66</v>
      </c>
      <c r="D13" s="11">
        <f>'[1]Rd 2'!X17</f>
        <v>40</v>
      </c>
      <c r="E13" s="11">
        <f>'[1]Rd 3'!X17</f>
        <v>28</v>
      </c>
      <c r="F13" s="11">
        <f>'[1]Final'!N17</f>
        <v>35</v>
      </c>
      <c r="G13" s="12">
        <f t="shared" si="3"/>
        <v>169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9.5" customHeight="1">
      <c r="A14" s="9">
        <f t="shared" si="2"/>
        <v>2</v>
      </c>
      <c r="B14" s="10" t="str">
        <f>'[1]エントリー'!B16</f>
        <v>打矢　隆一</v>
      </c>
      <c r="C14" s="11">
        <f>'[1]Rd 1'!Y16</f>
        <v>66</v>
      </c>
      <c r="D14" s="11">
        <f>'[1]Rd 2'!X16</f>
        <v>35</v>
      </c>
      <c r="E14" s="11">
        <f>'[1]Rd 3'!X16</f>
        <v>31</v>
      </c>
      <c r="F14" s="11">
        <f>'[1]Final'!N16</f>
        <v>37</v>
      </c>
      <c r="G14" s="12">
        <f t="shared" si="3"/>
        <v>169</v>
      </c>
      <c r="H14" s="6" t="s">
        <v>10</v>
      </c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9">
        <f t="shared" si="2"/>
        <v>4</v>
      </c>
      <c r="B15" s="10" t="str">
        <f>'[1]エントリー'!B14</f>
        <v>光井　孝一</v>
      </c>
      <c r="C15" s="11">
        <f>'[1]Rd 1'!Y14</f>
        <v>69</v>
      </c>
      <c r="D15" s="11">
        <f>'[1]Rd 2'!X14</f>
        <v>37</v>
      </c>
      <c r="E15" s="11">
        <f>'[1]Rd 3'!X14</f>
        <v>29</v>
      </c>
      <c r="F15" s="11">
        <f>'[1]Final'!N14</f>
        <v>37</v>
      </c>
      <c r="G15" s="12">
        <f t="shared" si="3"/>
        <v>172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f t="shared" si="2"/>
        <v>5</v>
      </c>
      <c r="B16" s="10" t="str">
        <f>'[1]エントリー'!B11</f>
        <v>五十嵐　守</v>
      </c>
      <c r="C16" s="11">
        <f>'[1]Rd 1'!Y11</f>
        <v>62</v>
      </c>
      <c r="D16" s="11">
        <f>'[1]Rd 2'!X11</f>
        <v>43</v>
      </c>
      <c r="E16" s="11">
        <f>'[1]Rd 3'!X11</f>
        <v>32</v>
      </c>
      <c r="F16" s="11">
        <f>'[1]Final'!N11</f>
        <v>36</v>
      </c>
      <c r="G16" s="12">
        <f t="shared" si="3"/>
        <v>173</v>
      </c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8" customFormat="1" ht="19.5" customHeight="1">
      <c r="A17" s="9">
        <f t="shared" si="2"/>
        <v>6</v>
      </c>
      <c r="B17" s="10" t="str">
        <f>'[1]エントリー'!B12</f>
        <v>小泉　義隆</v>
      </c>
      <c r="C17" s="11">
        <f>'[1]Rd 1'!Y12</f>
        <v>72</v>
      </c>
      <c r="D17" s="11">
        <f>'[1]Rd 2'!X12</f>
        <v>46</v>
      </c>
      <c r="E17" s="11">
        <f>'[1]Rd 3'!X12</f>
        <v>33</v>
      </c>
      <c r="F17" s="11">
        <f>'[1]Final'!N12</f>
        <v>38</v>
      </c>
      <c r="G17" s="12">
        <f t="shared" si="3"/>
        <v>189</v>
      </c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8" customFormat="1" ht="19.5" customHeight="1">
      <c r="A18" s="9">
        <f t="shared" si="2"/>
        <v>7</v>
      </c>
      <c r="B18" s="10" t="str">
        <f>'[1]エントリー'!B10</f>
        <v>河内　秀夫</v>
      </c>
      <c r="C18" s="11">
        <f>'[1]Rd 1'!Y10</f>
        <v>75</v>
      </c>
      <c r="D18" s="11">
        <f>'[1]Rd 2'!X10</f>
        <v>41</v>
      </c>
      <c r="E18" s="11">
        <f>'[1]Rd 3'!X10</f>
        <v>31</v>
      </c>
      <c r="F18" s="11">
        <f>'[1]Final'!N10</f>
        <v>43</v>
      </c>
      <c r="G18" s="12">
        <f t="shared" si="3"/>
        <v>190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" customFormat="1" ht="19.5" customHeight="1">
      <c r="A19" s="9">
        <f t="shared" si="2"/>
        <v>8</v>
      </c>
      <c r="B19" s="10" t="str">
        <f>'[1]エントリー'!B13</f>
        <v>初道　行宏</v>
      </c>
      <c r="C19" s="11">
        <f>'[1]Rd 1'!Y13</f>
        <v>73</v>
      </c>
      <c r="D19" s="11">
        <f>'[1]Rd 2'!X13</f>
        <v>46</v>
      </c>
      <c r="E19" s="11">
        <f>'[1]Rd 3'!X13</f>
        <v>34</v>
      </c>
      <c r="F19" s="11">
        <f>'[1]Final'!N13</f>
        <v>43</v>
      </c>
      <c r="G19" s="12">
        <f t="shared" si="3"/>
        <v>196</v>
      </c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19.5" customHeight="1">
      <c r="A20" s="9">
        <f t="shared" si="2"/>
        <v>9</v>
      </c>
      <c r="B20" s="10" t="str">
        <f>'[1]エントリー'!B15</f>
        <v>池田　伸二</v>
      </c>
      <c r="C20" s="11">
        <f>'[1]Rd 1'!Y15</f>
        <v>72</v>
      </c>
      <c r="D20" s="11">
        <f>'[1]Rd 2'!X15</f>
        <v>47</v>
      </c>
      <c r="E20" s="11">
        <f>'[1]Rd 3'!X15</f>
        <v>36</v>
      </c>
      <c r="F20" s="11">
        <f>'[1]Final'!N15</f>
        <v>73</v>
      </c>
      <c r="G20" s="12">
        <f t="shared" si="3"/>
        <v>228</v>
      </c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10" ht="38.25" customHeight="1">
      <c r="A21" s="26" t="s">
        <v>19</v>
      </c>
      <c r="B21" s="26"/>
      <c r="C21" s="26"/>
      <c r="D21" s="26"/>
      <c r="E21" s="26"/>
      <c r="F21" s="26"/>
      <c r="G21" s="26"/>
      <c r="J21" s="1" t="s">
        <v>20</v>
      </c>
    </row>
    <row r="22" spans="1:21" s="8" customFormat="1" ht="21" customHeight="1">
      <c r="A22" s="3" t="s">
        <v>2</v>
      </c>
      <c r="B22" s="4" t="s">
        <v>3</v>
      </c>
      <c r="C22" s="3" t="s">
        <v>13</v>
      </c>
      <c r="D22" s="3" t="s">
        <v>14</v>
      </c>
      <c r="E22" s="3" t="s">
        <v>21</v>
      </c>
      <c r="F22" s="3" t="s">
        <v>7</v>
      </c>
      <c r="G22" s="5" t="s">
        <v>22</v>
      </c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7" ht="19.5" customHeight="1">
      <c r="A23" s="17">
        <f>RANK(G23,$G$23:$G$26,1)</f>
        <v>1</v>
      </c>
      <c r="B23" s="10" t="str">
        <f>'[1]エントリー'!B19</f>
        <v>関口　成子</v>
      </c>
      <c r="C23" s="11">
        <f>'[1]Rd 1'!Y19</f>
        <v>69</v>
      </c>
      <c r="D23" s="11">
        <f>'[1]Rd 2'!X19</f>
        <v>48</v>
      </c>
      <c r="E23" s="11">
        <f>'[1]Rd 3'!X19</f>
        <v>31</v>
      </c>
      <c r="F23" s="11">
        <f>'[1]Final'!N19</f>
        <v>45</v>
      </c>
      <c r="G23" s="12">
        <f>C23+D23+E23+F23</f>
        <v>193</v>
      </c>
    </row>
    <row r="24" spans="1:7" ht="19.5" customHeight="1">
      <c r="A24" s="17">
        <f>RANK(G24,$G$23:$G$26,1)</f>
        <v>2</v>
      </c>
      <c r="B24" s="10" t="str">
        <f>'[1]エントリー'!B21</f>
        <v>永野　壽子</v>
      </c>
      <c r="C24" s="11">
        <f>'[1]Rd 1'!Y21</f>
        <v>82</v>
      </c>
      <c r="D24" s="11">
        <f>'[1]Rd 2'!X21</f>
        <v>45</v>
      </c>
      <c r="E24" s="11">
        <f>'[1]Rd 3'!X21</f>
        <v>41</v>
      </c>
      <c r="F24" s="11">
        <f>'[1]Final'!N21</f>
        <v>45</v>
      </c>
      <c r="G24" s="12">
        <f>C24+D24+E24+F24</f>
        <v>213</v>
      </c>
    </row>
    <row r="25" spans="1:7" ht="19.5" customHeight="1">
      <c r="A25" s="17">
        <f>RANK(G25,$G$23:$G$26,1)</f>
        <v>3</v>
      </c>
      <c r="B25" s="10" t="str">
        <f>'[1]エントリー'!B20</f>
        <v>高野　鏡子</v>
      </c>
      <c r="C25" s="11">
        <f>'[1]Rd 1'!Y20</f>
        <v>94</v>
      </c>
      <c r="D25" s="11">
        <f>'[1]Rd 2'!X20</f>
        <v>59</v>
      </c>
      <c r="E25" s="11">
        <f>'[1]Rd 3'!X20</f>
        <v>44</v>
      </c>
      <c r="F25" s="11">
        <f>'[1]Final'!N20</f>
        <v>58</v>
      </c>
      <c r="G25" s="12">
        <f>C25+D25+E25+F25</f>
        <v>255</v>
      </c>
    </row>
    <row r="26" spans="1:7" ht="19.5" customHeight="1">
      <c r="A26" s="17">
        <f>RANK(G26,$G$23:$G$26,1)</f>
        <v>4</v>
      </c>
      <c r="B26" s="10" t="str">
        <f>'[1]エントリー'!B22</f>
        <v>西村　裕美子</v>
      </c>
      <c r="C26" s="11">
        <f>'[1]Rd 1'!Y22</f>
        <v>98</v>
      </c>
      <c r="D26" s="11">
        <f>'[1]Rd 2'!X22</f>
        <v>68</v>
      </c>
      <c r="E26" s="11">
        <f>'[1]Rd 3'!X22</f>
        <v>43</v>
      </c>
      <c r="F26" s="11">
        <f>'[1]Final'!N22</f>
        <v>67</v>
      </c>
      <c r="G26" s="12">
        <f>C26+D26+E26+F26</f>
        <v>276</v>
      </c>
    </row>
  </sheetData>
  <sheetProtection/>
  <mergeCells count="4">
    <mergeCell ref="A1:G1"/>
    <mergeCell ref="A2:G2"/>
    <mergeCell ref="A10:G10"/>
    <mergeCell ref="A21:G21"/>
  </mergeCells>
  <dataValidations count="1">
    <dataValidation allowBlank="1" showInputMessage="1" showErrorMessage="1" imeMode="off" sqref="C23:G26 C4:G9 C12:G20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7">
      <selection activeCell="I5" sqref="I5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25" t="s">
        <v>0</v>
      </c>
      <c r="B1" s="25"/>
      <c r="C1" s="25"/>
      <c r="D1" s="25"/>
      <c r="E1" s="25"/>
      <c r="F1" s="25"/>
      <c r="G1" s="25"/>
    </row>
    <row r="2" spans="1:7" ht="38.25" customHeight="1">
      <c r="A2" s="26" t="s">
        <v>9</v>
      </c>
      <c r="B2" s="26"/>
      <c r="C2" s="26"/>
      <c r="D2" s="26"/>
      <c r="E2" s="26"/>
      <c r="F2" s="26"/>
      <c r="G2" s="26"/>
    </row>
    <row r="3" spans="1:21" s="8" customFormat="1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17</v>
      </c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f aca="true" t="shared" si="0" ref="A4:A20">RANK(G4,$G$4:$G$20,1)</f>
        <v>1</v>
      </c>
      <c r="B4" s="10" t="str">
        <f>'[2]エントリー'!B8</f>
        <v>杉渕　純一</v>
      </c>
      <c r="C4" s="11">
        <f>'[2]Rd 1'!Y8</f>
        <v>38</v>
      </c>
      <c r="D4" s="11">
        <f>'[2]Rd 2'!X8</f>
        <v>60</v>
      </c>
      <c r="E4" s="11">
        <f>'[2]Rd 3'!X8</f>
        <v>35</v>
      </c>
      <c r="F4" s="11">
        <f>'[2]Final'!N8</f>
        <v>27</v>
      </c>
      <c r="G4" s="12">
        <f aca="true" t="shared" si="1" ref="G4:G20">C4+D4+E4+F4</f>
        <v>160</v>
      </c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f t="shared" si="0"/>
        <v>2</v>
      </c>
      <c r="B5" s="10" t="str">
        <f>'[2]エントリー'!B2</f>
        <v>佐藤　弘幸</v>
      </c>
      <c r="C5" s="11">
        <f>'[2]Rd 1'!Y2</f>
        <v>35</v>
      </c>
      <c r="D5" s="11">
        <f>'[2]Rd 2'!X2</f>
        <v>67</v>
      </c>
      <c r="E5" s="11">
        <f>'[2]Rd 3'!X2</f>
        <v>33</v>
      </c>
      <c r="F5" s="11">
        <f>'[2]Final'!N2</f>
        <v>30</v>
      </c>
      <c r="G5" s="12">
        <f t="shared" si="1"/>
        <v>165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f t="shared" si="0"/>
        <v>3</v>
      </c>
      <c r="B6" s="10" t="str">
        <f>'[2]エントリー'!B10</f>
        <v>千葉　昌一</v>
      </c>
      <c r="C6" s="11">
        <f>'[2]Rd 1'!Y10</f>
        <v>39</v>
      </c>
      <c r="D6" s="11">
        <f>'[2]Rd 2'!X10</f>
        <v>62</v>
      </c>
      <c r="E6" s="11">
        <f>'[2]Rd 3'!X10</f>
        <v>35</v>
      </c>
      <c r="F6" s="11">
        <f>'[2]Final'!N10</f>
        <v>30</v>
      </c>
      <c r="G6" s="12">
        <f t="shared" si="1"/>
        <v>166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f t="shared" si="0"/>
        <v>3</v>
      </c>
      <c r="B7" s="10" t="str">
        <f>'[2]エントリー'!B5</f>
        <v>大島　竜也</v>
      </c>
      <c r="C7" s="11">
        <f>'[2]Rd 1'!Y5</f>
        <v>35</v>
      </c>
      <c r="D7" s="11">
        <f>'[2]Rd 2'!X5</f>
        <v>62</v>
      </c>
      <c r="E7" s="11">
        <f>'[2]Rd 3'!X5</f>
        <v>35</v>
      </c>
      <c r="F7" s="11">
        <f>'[2]Final'!N5</f>
        <v>34</v>
      </c>
      <c r="G7" s="12">
        <f t="shared" si="1"/>
        <v>166</v>
      </c>
      <c r="H7" s="6" t="s">
        <v>18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f t="shared" si="0"/>
        <v>5</v>
      </c>
      <c r="B8" s="10" t="str">
        <f>'[2]エントリー'!B17</f>
        <v>青木　雅樹</v>
      </c>
      <c r="C8" s="11">
        <f>'[2]Rd 1'!Y17</f>
        <v>39</v>
      </c>
      <c r="D8" s="11">
        <f>'[2]Rd 2'!X17</f>
        <v>64</v>
      </c>
      <c r="E8" s="11">
        <f>'[2]Rd 3'!X17</f>
        <v>36</v>
      </c>
      <c r="F8" s="11">
        <f>'[2]Final'!N17</f>
        <v>32</v>
      </c>
      <c r="G8" s="12">
        <f t="shared" si="1"/>
        <v>171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f t="shared" si="0"/>
        <v>6</v>
      </c>
      <c r="B9" s="10" t="str">
        <f>'[2]エントリー'!B12</f>
        <v>鶴田　謙治</v>
      </c>
      <c r="C9" s="11">
        <f>'[2]Rd 1'!Y12</f>
        <v>36</v>
      </c>
      <c r="D9" s="11">
        <f>'[2]Rd 2'!X12</f>
        <v>69</v>
      </c>
      <c r="E9" s="11">
        <f>'[2]Rd 3'!X12</f>
        <v>39</v>
      </c>
      <c r="F9" s="11">
        <f>'[2]Final'!N12</f>
        <v>30</v>
      </c>
      <c r="G9" s="12">
        <f t="shared" si="1"/>
        <v>174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f t="shared" si="0"/>
        <v>6</v>
      </c>
      <c r="B10" s="10" t="str">
        <f>'[2]エントリー'!B3</f>
        <v>沼田　知之</v>
      </c>
      <c r="C10" s="11">
        <f>'[2]Rd 1'!Y3</f>
        <v>36</v>
      </c>
      <c r="D10" s="11">
        <f>'[2]Rd 2'!X3</f>
        <v>62</v>
      </c>
      <c r="E10" s="11">
        <f>'[2]Rd 3'!X3</f>
        <v>40</v>
      </c>
      <c r="F10" s="11">
        <f>'[2]Final'!N3</f>
        <v>36</v>
      </c>
      <c r="G10" s="12">
        <f t="shared" si="1"/>
        <v>174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f t="shared" si="0"/>
        <v>8</v>
      </c>
      <c r="B11" s="10" t="str">
        <f>'[2]エントリー'!B7</f>
        <v>木野　渉</v>
      </c>
      <c r="C11" s="11">
        <f>'[2]Rd 1'!Y7</f>
        <v>42</v>
      </c>
      <c r="D11" s="11">
        <f>'[2]Rd 2'!X7</f>
        <v>66</v>
      </c>
      <c r="E11" s="11">
        <f>'[2]Rd 3'!X7</f>
        <v>37</v>
      </c>
      <c r="F11" s="11">
        <f>'[2]Final'!N7</f>
        <v>31</v>
      </c>
      <c r="G11" s="12">
        <f t="shared" si="1"/>
        <v>176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f t="shared" si="0"/>
        <v>8</v>
      </c>
      <c r="B12" s="10" t="str">
        <f>'[2]エントリー'!B9</f>
        <v>横田　健次郎</v>
      </c>
      <c r="C12" s="11">
        <f>'[2]Rd 1'!Y9</f>
        <v>42</v>
      </c>
      <c r="D12" s="11">
        <f>'[2]Rd 2'!X9</f>
        <v>60</v>
      </c>
      <c r="E12" s="11">
        <f>'[2]Rd 3'!X9</f>
        <v>41</v>
      </c>
      <c r="F12" s="11">
        <f>'[2]Final'!N9</f>
        <v>33</v>
      </c>
      <c r="G12" s="12">
        <f t="shared" si="1"/>
        <v>176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9">
        <f t="shared" si="0"/>
        <v>10</v>
      </c>
      <c r="B13" s="10" t="str">
        <f>'[2]エントリー'!B18</f>
        <v>篠田　光章</v>
      </c>
      <c r="C13" s="11">
        <f>'[2]Rd 1'!Y18</f>
        <v>41</v>
      </c>
      <c r="D13" s="11">
        <f>'[2]Rd 2'!X18</f>
        <v>69</v>
      </c>
      <c r="E13" s="11">
        <f>'[2]Rd 3'!X18</f>
        <v>34</v>
      </c>
      <c r="F13" s="11">
        <f>'[2]Final'!N18</f>
        <v>34</v>
      </c>
      <c r="G13" s="12">
        <f t="shared" si="1"/>
        <v>178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9.5" customHeight="1">
      <c r="A14" s="9">
        <f t="shared" si="0"/>
        <v>11</v>
      </c>
      <c r="B14" s="10" t="str">
        <f>'[2]エントリー'!B4</f>
        <v>南　雅彦</v>
      </c>
      <c r="C14" s="11">
        <f>'[2]Rd 1'!Y4</f>
        <v>45</v>
      </c>
      <c r="D14" s="11">
        <f>'[2]Rd 2'!X4</f>
        <v>66</v>
      </c>
      <c r="E14" s="11">
        <f>'[2]Rd 3'!X4</f>
        <v>37</v>
      </c>
      <c r="F14" s="11">
        <f>'[2]Final'!N4</f>
        <v>31</v>
      </c>
      <c r="G14" s="12">
        <f t="shared" si="1"/>
        <v>179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9">
        <f t="shared" si="0"/>
        <v>11</v>
      </c>
      <c r="B15" s="10" t="str">
        <f>'[2]エントリー'!B6</f>
        <v>塩原　忍</v>
      </c>
      <c r="C15" s="11">
        <f>'[2]Rd 1'!Y6</f>
        <v>39</v>
      </c>
      <c r="D15" s="11">
        <f>'[2]Rd 2'!X6</f>
        <v>72</v>
      </c>
      <c r="E15" s="11">
        <f>'[2]Rd 3'!X6</f>
        <v>36</v>
      </c>
      <c r="F15" s="11">
        <f>'[2]Final'!N6</f>
        <v>32</v>
      </c>
      <c r="G15" s="12">
        <f t="shared" si="1"/>
        <v>179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f t="shared" si="0"/>
        <v>13</v>
      </c>
      <c r="B16" s="10" t="str">
        <f>'[2]エントリー'!B16</f>
        <v>吉田　興司</v>
      </c>
      <c r="C16" s="11">
        <f>'[2]Rd 1'!Y16</f>
        <v>44</v>
      </c>
      <c r="D16" s="11">
        <f>'[2]Rd 2'!X16</f>
        <v>66</v>
      </c>
      <c r="E16" s="11">
        <f>'[2]Rd 3'!X16</f>
        <v>38</v>
      </c>
      <c r="F16" s="11">
        <f>'[2]Final'!N16</f>
        <v>34</v>
      </c>
      <c r="G16" s="12">
        <f t="shared" si="1"/>
        <v>182</v>
      </c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8" customFormat="1" ht="19.5" customHeight="1">
      <c r="A17" s="9">
        <f t="shared" si="0"/>
        <v>14</v>
      </c>
      <c r="B17" s="10" t="str">
        <f>'[2]エントリー'!B11</f>
        <v>黒田　隆志</v>
      </c>
      <c r="C17" s="11">
        <f>'[2]Rd 1'!Y11</f>
        <v>37</v>
      </c>
      <c r="D17" s="11">
        <f>'[2]Rd 2'!X11</f>
        <v>62</v>
      </c>
      <c r="E17" s="11">
        <f>'[2]Rd 3'!X11</f>
        <v>46</v>
      </c>
      <c r="F17" s="11">
        <f>'[2]Final'!N11</f>
        <v>40</v>
      </c>
      <c r="G17" s="12">
        <f t="shared" si="1"/>
        <v>185</v>
      </c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7" ht="19.5" customHeight="1">
      <c r="A18" s="9">
        <f t="shared" si="0"/>
        <v>15</v>
      </c>
      <c r="B18" s="10" t="str">
        <f>'[2]エントリー'!B14</f>
        <v>高倉　大</v>
      </c>
      <c r="C18" s="11">
        <f>'[2]Rd 1'!Y14</f>
        <v>47</v>
      </c>
      <c r="D18" s="11">
        <f>'[2]Rd 2'!X14</f>
        <v>66</v>
      </c>
      <c r="E18" s="11">
        <f>'[2]Rd 3'!X14</f>
        <v>43</v>
      </c>
      <c r="F18" s="11">
        <f>'[2]Final'!N14</f>
        <v>36</v>
      </c>
      <c r="G18" s="12">
        <f t="shared" si="1"/>
        <v>192</v>
      </c>
    </row>
    <row r="19" spans="1:7" ht="19.5" customHeight="1">
      <c r="A19" s="9">
        <f t="shared" si="0"/>
        <v>16</v>
      </c>
      <c r="B19" s="10" t="str">
        <f>'[2]エントリー'!B13</f>
        <v>石川　権一</v>
      </c>
      <c r="C19" s="11">
        <f>'[2]Rd 1'!Y13</f>
        <v>44</v>
      </c>
      <c r="D19" s="11">
        <f>'[2]Rd 2'!X13</f>
        <v>69</v>
      </c>
      <c r="E19" s="11">
        <f>'[2]Rd 3'!X13</f>
        <v>47</v>
      </c>
      <c r="F19" s="11">
        <f>'[2]Final'!N13</f>
        <v>36</v>
      </c>
      <c r="G19" s="12">
        <f t="shared" si="1"/>
        <v>196</v>
      </c>
    </row>
    <row r="20" spans="1:7" ht="21" customHeight="1">
      <c r="A20" s="9">
        <f t="shared" si="0"/>
        <v>17</v>
      </c>
      <c r="B20" s="10" t="str">
        <f>'[2]エントリー'!B15</f>
        <v>鳥部　英夫</v>
      </c>
      <c r="C20" s="11">
        <f>'[2]Rd 1'!Y15</f>
        <v>49</v>
      </c>
      <c r="D20" s="11">
        <f>'[2]Rd 2'!X15</f>
        <v>71</v>
      </c>
      <c r="E20" s="11">
        <f>'[2]Rd 3'!X15</f>
        <v>41</v>
      </c>
      <c r="F20" s="11">
        <f>'[2]Final'!N15</f>
        <v>37</v>
      </c>
      <c r="G20" s="12">
        <f t="shared" si="1"/>
        <v>198</v>
      </c>
    </row>
    <row r="21" spans="1:11" ht="38.25" customHeight="1">
      <c r="A21" s="26" t="s">
        <v>23</v>
      </c>
      <c r="B21" s="26"/>
      <c r="C21" s="26"/>
      <c r="D21" s="26"/>
      <c r="E21" s="26"/>
      <c r="F21" s="26"/>
      <c r="G21" s="26"/>
      <c r="K21" s="1" t="s">
        <v>20</v>
      </c>
    </row>
    <row r="22" spans="1:21" s="8" customFormat="1" ht="21" customHeight="1">
      <c r="A22" s="3" t="s">
        <v>2</v>
      </c>
      <c r="B22" s="4" t="s">
        <v>3</v>
      </c>
      <c r="C22" s="3" t="s">
        <v>13</v>
      </c>
      <c r="D22" s="3" t="s">
        <v>14</v>
      </c>
      <c r="E22" s="3" t="s">
        <v>21</v>
      </c>
      <c r="F22" s="3" t="s">
        <v>7</v>
      </c>
      <c r="G22" s="5" t="s">
        <v>22</v>
      </c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7" ht="19.5" customHeight="1">
      <c r="A23" s="17">
        <f aca="true" t="shared" si="2" ref="A23:A33">RANK(G23,$G$23:$G$33,1)</f>
        <v>1</v>
      </c>
      <c r="B23" s="10" t="str">
        <f>'[2]エントリー'!B30</f>
        <v>藤井　善行</v>
      </c>
      <c r="C23" s="11">
        <f>'[2]Rd 1'!Y30</f>
        <v>36</v>
      </c>
      <c r="D23" s="11">
        <f>'[2]Rd 2'!X30</f>
        <v>57</v>
      </c>
      <c r="E23" s="11">
        <f>'[2]Rd 3'!X30</f>
        <v>35</v>
      </c>
      <c r="F23" s="11">
        <f>'[2]Final'!N30</f>
        <v>29</v>
      </c>
      <c r="G23" s="12">
        <f aca="true" t="shared" si="3" ref="G23:G33">C23+D23+E23+F23</f>
        <v>157</v>
      </c>
    </row>
    <row r="24" spans="1:7" ht="19.5" customHeight="1">
      <c r="A24" s="17">
        <f t="shared" si="2"/>
        <v>2</v>
      </c>
      <c r="B24" s="10" t="str">
        <f>'[2]エントリー'!B25</f>
        <v>高倉　靖詞</v>
      </c>
      <c r="C24" s="11">
        <f>'[2]Rd 1'!Y25</f>
        <v>34</v>
      </c>
      <c r="D24" s="11">
        <f>'[2]Rd 2'!X25</f>
        <v>64</v>
      </c>
      <c r="E24" s="11">
        <f>'[2]Rd 3'!X25</f>
        <v>36</v>
      </c>
      <c r="F24" s="11">
        <f>'[2]Final'!N25</f>
        <v>31</v>
      </c>
      <c r="G24" s="12">
        <f t="shared" si="3"/>
        <v>165</v>
      </c>
    </row>
    <row r="25" spans="1:7" ht="19.5" customHeight="1">
      <c r="A25" s="17">
        <f t="shared" si="2"/>
        <v>3</v>
      </c>
      <c r="B25" s="10" t="str">
        <f>'[2]エントリー'!B22</f>
        <v>野中　泰治</v>
      </c>
      <c r="C25" s="11">
        <f>'[2]Rd 1'!Y22</f>
        <v>41</v>
      </c>
      <c r="D25" s="11">
        <f>'[2]Rd 2'!X22</f>
        <v>58</v>
      </c>
      <c r="E25" s="11">
        <f>'[2]Rd 3'!X22</f>
        <v>37</v>
      </c>
      <c r="F25" s="11">
        <f>'[2]Final'!N22</f>
        <v>32</v>
      </c>
      <c r="G25" s="12">
        <f t="shared" si="3"/>
        <v>168</v>
      </c>
    </row>
    <row r="26" spans="1:7" ht="19.5" customHeight="1">
      <c r="A26" s="17">
        <f t="shared" si="2"/>
        <v>4</v>
      </c>
      <c r="B26" s="10" t="str">
        <f>'[2]エントリー'!B26</f>
        <v>山本　浩隆</v>
      </c>
      <c r="C26" s="11">
        <f>'[2]Rd 1'!Y26</f>
        <v>42</v>
      </c>
      <c r="D26" s="11">
        <f>'[2]Rd 2'!X26</f>
        <v>63</v>
      </c>
      <c r="E26" s="11">
        <f>'[2]Rd 3'!X26</f>
        <v>33</v>
      </c>
      <c r="F26" s="11">
        <f>'[2]Final'!N26</f>
        <v>34</v>
      </c>
      <c r="G26" s="12">
        <f t="shared" si="3"/>
        <v>172</v>
      </c>
    </row>
    <row r="27" spans="1:7" ht="19.5" customHeight="1">
      <c r="A27" s="17">
        <f t="shared" si="2"/>
        <v>5</v>
      </c>
      <c r="B27" s="10" t="str">
        <f>'[2]エントリー'!B29</f>
        <v>小室　友彦</v>
      </c>
      <c r="C27" s="11">
        <f>'[2]Rd 1'!Y29</f>
        <v>40</v>
      </c>
      <c r="D27" s="11">
        <f>'[2]Rd 2'!X29</f>
        <v>65</v>
      </c>
      <c r="E27" s="11">
        <f>'[2]Rd 3'!X29</f>
        <v>40</v>
      </c>
      <c r="F27" s="11">
        <f>'[2]Final'!N29</f>
        <v>35</v>
      </c>
      <c r="G27" s="12">
        <f t="shared" si="3"/>
        <v>180</v>
      </c>
    </row>
    <row r="28" spans="1:7" ht="19.5" customHeight="1">
      <c r="A28" s="17">
        <f t="shared" si="2"/>
        <v>6</v>
      </c>
      <c r="B28" s="10" t="str">
        <f>'[2]エントリー'!B21</f>
        <v>大井　俊夫</v>
      </c>
      <c r="C28" s="11">
        <f>'[2]Rd 1'!Y21</f>
        <v>41</v>
      </c>
      <c r="D28" s="11">
        <f>'[2]Rd 2'!X21</f>
        <v>66</v>
      </c>
      <c r="E28" s="11">
        <f>'[2]Rd 3'!X21</f>
        <v>39</v>
      </c>
      <c r="F28" s="11">
        <f>'[2]Final'!N21</f>
        <v>35</v>
      </c>
      <c r="G28" s="12">
        <f t="shared" si="3"/>
        <v>181</v>
      </c>
    </row>
    <row r="29" spans="1:7" ht="19.5" customHeight="1">
      <c r="A29" s="17">
        <f t="shared" si="2"/>
        <v>7</v>
      </c>
      <c r="B29" s="10" t="str">
        <f>'[2]エントリー'!B23</f>
        <v>青木　美樹</v>
      </c>
      <c r="C29" s="11">
        <f>'[2]Rd 1'!Y23</f>
        <v>40</v>
      </c>
      <c r="D29" s="11">
        <f>'[2]Rd 2'!X23</f>
        <v>66</v>
      </c>
      <c r="E29" s="11">
        <f>'[2]Rd 3'!X23</f>
        <v>41</v>
      </c>
      <c r="F29" s="11">
        <f>'[2]Final'!N23</f>
        <v>35</v>
      </c>
      <c r="G29" s="12">
        <f t="shared" si="3"/>
        <v>182</v>
      </c>
    </row>
    <row r="30" spans="1:7" ht="19.5" customHeight="1">
      <c r="A30" s="17">
        <f t="shared" si="2"/>
        <v>8</v>
      </c>
      <c r="B30" s="10" t="str">
        <f>'[2]エントリー'!B24</f>
        <v>伊藤　貞良</v>
      </c>
      <c r="C30" s="11">
        <f>'[2]Rd 1'!Y24</f>
        <v>45</v>
      </c>
      <c r="D30" s="11">
        <f>'[2]Rd 2'!X24</f>
        <v>65</v>
      </c>
      <c r="E30" s="11">
        <f>'[2]Rd 3'!X24</f>
        <v>44</v>
      </c>
      <c r="F30" s="11">
        <f>'[2]Final'!N24</f>
        <v>32</v>
      </c>
      <c r="G30" s="12">
        <f t="shared" si="3"/>
        <v>186</v>
      </c>
    </row>
    <row r="31" spans="1:7" ht="19.5" customHeight="1">
      <c r="A31" s="17">
        <f t="shared" si="2"/>
        <v>9</v>
      </c>
      <c r="B31" s="10" t="str">
        <f>'[2]エントリー'!B20</f>
        <v>佐々木　智司</v>
      </c>
      <c r="C31" s="11">
        <f>'[2]Rd 1'!Y20</f>
        <v>41</v>
      </c>
      <c r="D31" s="11">
        <f>'[2]Rd 2'!X20</f>
        <v>72</v>
      </c>
      <c r="E31" s="11">
        <f>'[2]Rd 3'!X20</f>
        <v>40</v>
      </c>
      <c r="F31" s="11">
        <f>'[2]Final'!N20</f>
        <v>36</v>
      </c>
      <c r="G31" s="12">
        <f t="shared" si="3"/>
        <v>189</v>
      </c>
    </row>
    <row r="32" spans="1:7" ht="19.5" customHeight="1">
      <c r="A32" s="17">
        <f t="shared" si="2"/>
        <v>10</v>
      </c>
      <c r="B32" s="10" t="str">
        <f>'[2]エントリー'!B27</f>
        <v>斉藤　正</v>
      </c>
      <c r="C32" s="11">
        <f>'[2]Rd 1'!Y27</f>
        <v>48</v>
      </c>
      <c r="D32" s="11">
        <f>'[2]Rd 2'!X27</f>
        <v>65</v>
      </c>
      <c r="E32" s="11">
        <f>'[2]Rd 3'!X27</f>
        <v>40</v>
      </c>
      <c r="F32" s="11">
        <f>'[2]Final'!N27</f>
        <v>39</v>
      </c>
      <c r="G32" s="12">
        <f t="shared" si="3"/>
        <v>192</v>
      </c>
    </row>
    <row r="33" spans="1:10" ht="19.5" customHeight="1">
      <c r="A33" s="17">
        <f t="shared" si="2"/>
        <v>11</v>
      </c>
      <c r="B33" s="10" t="str">
        <f>'[2]エントリー'!B28</f>
        <v>佐藤　充壽</v>
      </c>
      <c r="C33" s="11">
        <f>'[2]Rd 1'!Y28</f>
        <v>46</v>
      </c>
      <c r="D33" s="11">
        <f>'[2]Rd 2'!X28</f>
        <v>65</v>
      </c>
      <c r="E33" s="11">
        <f>'[2]Rd 3'!X28</f>
        <v>42</v>
      </c>
      <c r="F33" s="11">
        <f>'[2]Final'!N28</f>
        <v>41</v>
      </c>
      <c r="G33" s="12">
        <f t="shared" si="3"/>
        <v>194</v>
      </c>
      <c r="J33" s="1" t="s">
        <v>20</v>
      </c>
    </row>
  </sheetData>
  <sheetProtection/>
  <mergeCells count="3">
    <mergeCell ref="A1:G1"/>
    <mergeCell ref="A2:G2"/>
    <mergeCell ref="A21:G21"/>
  </mergeCells>
  <dataValidations count="1">
    <dataValidation allowBlank="1" showInputMessage="1" showErrorMessage="1" imeMode="off" sqref="C23:G33 C4:G20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2">
      <selection activeCell="H4" sqref="H4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25" t="s">
        <v>0</v>
      </c>
      <c r="B1" s="25"/>
      <c r="C1" s="25"/>
      <c r="D1" s="25"/>
      <c r="E1" s="25"/>
      <c r="F1" s="25"/>
      <c r="G1" s="25"/>
    </row>
    <row r="2" spans="1:7" ht="38.25" customHeight="1">
      <c r="A2" s="26" t="s">
        <v>1</v>
      </c>
      <c r="B2" s="26"/>
      <c r="C2" s="26"/>
      <c r="D2" s="26"/>
      <c r="E2" s="26"/>
      <c r="F2" s="26"/>
      <c r="G2" s="26"/>
    </row>
    <row r="3" spans="1:21" s="8" customFormat="1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21" customHeight="1">
      <c r="A4" s="9">
        <f aca="true" t="shared" si="0" ref="A4:A15">RANK(G4,$G$4:$G$15,1)</f>
        <v>1</v>
      </c>
      <c r="B4" s="10" t="str">
        <f>'[1]エントリー'!B33</f>
        <v>高野　貞雄</v>
      </c>
      <c r="C4" s="11">
        <f>'[1]Rd 1'!Y33</f>
        <v>60</v>
      </c>
      <c r="D4" s="11">
        <f>'[1]Rd 2'!X33</f>
        <v>35</v>
      </c>
      <c r="E4" s="11">
        <f>'[1]Rd 3'!X33</f>
        <v>30</v>
      </c>
      <c r="F4" s="11">
        <f>'[1]Final'!N33</f>
        <v>38</v>
      </c>
      <c r="G4" s="12">
        <f aca="true" t="shared" si="1" ref="G4:G15">C4+D4+E4+F4</f>
        <v>163</v>
      </c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21" customHeight="1">
      <c r="A5" s="9">
        <f t="shared" si="0"/>
        <v>2</v>
      </c>
      <c r="B5" s="10" t="str">
        <f>'[1]エントリー'!B31</f>
        <v>宮本　重夫</v>
      </c>
      <c r="C5" s="11">
        <f>'[1]Rd 1'!Y31</f>
        <v>63</v>
      </c>
      <c r="D5" s="11">
        <f>'[1]Rd 2'!X31</f>
        <v>43</v>
      </c>
      <c r="E5" s="11">
        <f>'[1]Rd 3'!X31</f>
        <v>30</v>
      </c>
      <c r="F5" s="11">
        <f>'[1]Final'!N31</f>
        <v>41</v>
      </c>
      <c r="G5" s="12">
        <f t="shared" si="1"/>
        <v>177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21" customHeight="1">
      <c r="A6" s="9">
        <f t="shared" si="0"/>
        <v>3</v>
      </c>
      <c r="B6" s="10" t="str">
        <f>'[1]エントリー'!B34</f>
        <v>朝倉　専吉</v>
      </c>
      <c r="C6" s="11">
        <f>'[1]Rd 1'!Y34</f>
        <v>67</v>
      </c>
      <c r="D6" s="11">
        <f>'[1]Rd 2'!X34</f>
        <v>40</v>
      </c>
      <c r="E6" s="11">
        <f>'[1]Rd 3'!X34</f>
        <v>33</v>
      </c>
      <c r="F6" s="11">
        <f>'[1]Final'!N34</f>
        <v>39</v>
      </c>
      <c r="G6" s="12">
        <f t="shared" si="1"/>
        <v>179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21" customHeight="1">
      <c r="A7" s="9">
        <f t="shared" si="0"/>
        <v>4</v>
      </c>
      <c r="B7" s="10" t="str">
        <f>'[1]エントリー'!B32</f>
        <v>有賀　重和</v>
      </c>
      <c r="C7" s="11">
        <f>'[1]Rd 1'!Y32</f>
        <v>71</v>
      </c>
      <c r="D7" s="11">
        <f>'[1]Rd 2'!X32</f>
        <v>43</v>
      </c>
      <c r="E7" s="11">
        <f>'[1]Rd 3'!X32</f>
        <v>28</v>
      </c>
      <c r="F7" s="11">
        <f>'[1]Final'!N32</f>
        <v>40</v>
      </c>
      <c r="G7" s="12">
        <f t="shared" si="1"/>
        <v>182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21" customHeight="1">
      <c r="A8" s="9">
        <f t="shared" si="0"/>
        <v>4</v>
      </c>
      <c r="B8" s="10" t="str">
        <f>'[1]エントリー'!B27</f>
        <v>山田　勝</v>
      </c>
      <c r="C8" s="11">
        <f>'[1]Rd 1'!Y27</f>
        <v>69</v>
      </c>
      <c r="D8" s="11">
        <f>'[1]Rd 2'!X27</f>
        <v>42</v>
      </c>
      <c r="E8" s="11">
        <f>'[1]Rd 3'!X27</f>
        <v>31</v>
      </c>
      <c r="F8" s="11">
        <f>'[1]Final'!N27</f>
        <v>40</v>
      </c>
      <c r="G8" s="12">
        <f t="shared" si="1"/>
        <v>182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21" customHeight="1">
      <c r="A9" s="9">
        <f t="shared" si="0"/>
        <v>6</v>
      </c>
      <c r="B9" s="10" t="str">
        <f>'[1]エントリー'!B25</f>
        <v>柳澤　秀憲</v>
      </c>
      <c r="C9" s="11">
        <f>'[1]Rd 1'!Y25</f>
        <v>70</v>
      </c>
      <c r="D9" s="11">
        <f>'[1]Rd 2'!X25</f>
        <v>46</v>
      </c>
      <c r="E9" s="11">
        <f>'[1]Rd 3'!X25</f>
        <v>32</v>
      </c>
      <c r="F9" s="11">
        <f>'[1]Final'!N25</f>
        <v>38</v>
      </c>
      <c r="G9" s="12">
        <f t="shared" si="1"/>
        <v>186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21" customHeight="1">
      <c r="A10" s="9">
        <f t="shared" si="0"/>
        <v>6</v>
      </c>
      <c r="B10" s="10" t="str">
        <f>'[1]エントリー'!B28</f>
        <v>緒方　義憲</v>
      </c>
      <c r="C10" s="11">
        <f>'[1]Rd 1'!Y28</f>
        <v>70</v>
      </c>
      <c r="D10" s="11">
        <f>'[1]Rd 2'!X28</f>
        <v>40</v>
      </c>
      <c r="E10" s="11">
        <f>'[1]Rd 3'!X28</f>
        <v>31</v>
      </c>
      <c r="F10" s="11">
        <f>'[1]Final'!N28</f>
        <v>45</v>
      </c>
      <c r="G10" s="12">
        <f t="shared" si="1"/>
        <v>186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21" customHeight="1">
      <c r="A11" s="9">
        <f t="shared" si="0"/>
        <v>8</v>
      </c>
      <c r="B11" s="10" t="str">
        <f>'[1]エントリー'!B30</f>
        <v>斎藤　武志</v>
      </c>
      <c r="C11" s="11">
        <f>'[1]Rd 1'!Y30</f>
        <v>68</v>
      </c>
      <c r="D11" s="11">
        <f>'[1]Rd 2'!X30</f>
        <v>44</v>
      </c>
      <c r="E11" s="11">
        <f>'[1]Rd 3'!X30</f>
        <v>32</v>
      </c>
      <c r="F11" s="11">
        <f>'[1]Final'!N30</f>
        <v>43</v>
      </c>
      <c r="G11" s="12">
        <f t="shared" si="1"/>
        <v>187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21" customHeight="1">
      <c r="A12" s="9">
        <f t="shared" si="0"/>
        <v>9</v>
      </c>
      <c r="B12" s="10" t="str">
        <f>'[1]エントリー'!B29</f>
        <v>熊木　康夫</v>
      </c>
      <c r="C12" s="11">
        <f>'[1]Rd 1'!Y29</f>
        <v>72</v>
      </c>
      <c r="D12" s="11">
        <f>'[1]Rd 2'!X29</f>
        <v>44</v>
      </c>
      <c r="E12" s="11">
        <f>'[1]Rd 3'!X29</f>
        <v>32</v>
      </c>
      <c r="F12" s="11">
        <f>'[1]Final'!N29</f>
        <v>42</v>
      </c>
      <c r="G12" s="12">
        <f t="shared" si="1"/>
        <v>190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21" customHeight="1">
      <c r="A13" s="9">
        <f t="shared" si="0"/>
        <v>10</v>
      </c>
      <c r="B13" s="10" t="str">
        <f>'[1]エントリー'!B24</f>
        <v>原田　邦夫</v>
      </c>
      <c r="C13" s="11">
        <f>'[1]Rd 1'!Y24</f>
        <v>74</v>
      </c>
      <c r="D13" s="11">
        <f>'[1]Rd 2'!X24</f>
        <v>44</v>
      </c>
      <c r="E13" s="11">
        <f>'[1]Rd 3'!X24</f>
        <v>31</v>
      </c>
      <c r="F13" s="11">
        <f>'[1]Final'!N24</f>
        <v>42</v>
      </c>
      <c r="G13" s="12">
        <f t="shared" si="1"/>
        <v>191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21" customHeight="1">
      <c r="A14" s="9">
        <f t="shared" si="0"/>
        <v>11</v>
      </c>
      <c r="B14" s="10" t="str">
        <f>'[1]エントリー'!B26</f>
        <v>藤田　信行</v>
      </c>
      <c r="C14" s="11">
        <f>'[1]Rd 1'!Y26</f>
        <v>72</v>
      </c>
      <c r="D14" s="11">
        <f>'[1]Rd 2'!X26</f>
        <v>43</v>
      </c>
      <c r="E14" s="11">
        <f>'[1]Rd 3'!X26</f>
        <v>33</v>
      </c>
      <c r="F14" s="11">
        <f>'[1]Final'!N26</f>
        <v>45</v>
      </c>
      <c r="G14" s="12">
        <f t="shared" si="1"/>
        <v>193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21" customHeight="1">
      <c r="A15" s="9">
        <f t="shared" si="0"/>
        <v>12</v>
      </c>
      <c r="B15" s="10" t="str">
        <f>'[1]エントリー'!B35</f>
        <v>山本　繁</v>
      </c>
      <c r="C15" s="11">
        <f>'[1]Rd 1'!Y35</f>
        <v>75</v>
      </c>
      <c r="D15" s="11">
        <f>'[1]Rd 2'!X35</f>
        <v>49</v>
      </c>
      <c r="E15" s="11">
        <f>'[1]Rd 3'!X35</f>
        <v>35</v>
      </c>
      <c r="F15" s="11">
        <f>'[1]Final'!N35</f>
        <v>42</v>
      </c>
      <c r="G15" s="12">
        <f t="shared" si="1"/>
        <v>201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13"/>
      <c r="B16" s="14"/>
      <c r="C16" s="15"/>
      <c r="D16" s="15"/>
      <c r="E16" s="15"/>
      <c r="F16" s="15"/>
      <c r="G16" s="1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7" ht="38.25" customHeight="1">
      <c r="A17" s="26" t="s">
        <v>24</v>
      </c>
      <c r="B17" s="26"/>
      <c r="C17" s="26"/>
      <c r="D17" s="26"/>
      <c r="E17" s="26"/>
      <c r="F17" s="26"/>
      <c r="G17" s="26"/>
    </row>
    <row r="18" spans="1:21" s="8" customFormat="1" ht="21" customHeight="1">
      <c r="A18" s="3" t="s">
        <v>2</v>
      </c>
      <c r="B18" s="4" t="s">
        <v>3</v>
      </c>
      <c r="C18" s="3" t="s">
        <v>13</v>
      </c>
      <c r="D18" s="3" t="s">
        <v>14</v>
      </c>
      <c r="E18" s="3" t="s">
        <v>21</v>
      </c>
      <c r="F18" s="3" t="s">
        <v>7</v>
      </c>
      <c r="G18" s="5" t="s">
        <v>22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7" ht="21" customHeight="1">
      <c r="A19" s="17">
        <f>RANK(G19,$G$19:$G$23,1)</f>
        <v>1</v>
      </c>
      <c r="B19" s="10" t="str">
        <f>'[1]エントリー'!B37</f>
        <v>稲岡　弘</v>
      </c>
      <c r="C19" s="11">
        <f>'[1]Rd 1'!Y37</f>
        <v>68</v>
      </c>
      <c r="D19" s="11">
        <f>'[1]Rd 2'!X37</f>
        <v>40</v>
      </c>
      <c r="E19" s="11">
        <f>'[1]Rd 3'!X37</f>
        <v>34</v>
      </c>
      <c r="F19" s="11">
        <f>'[1]Final'!N37</f>
        <v>43</v>
      </c>
      <c r="G19" s="12">
        <f>C19+D19+E19+F19</f>
        <v>185</v>
      </c>
    </row>
    <row r="20" spans="1:7" ht="21" customHeight="1">
      <c r="A20" s="17">
        <f>RANK(G20,$G$19:$G$23,1)</f>
        <v>2</v>
      </c>
      <c r="B20" s="10" t="str">
        <f>'[1]エントリー'!B39</f>
        <v>石川　金雄</v>
      </c>
      <c r="C20" s="11">
        <f>'[1]Rd 1'!Y39</f>
        <v>73</v>
      </c>
      <c r="D20" s="11">
        <f>'[1]Rd 2'!X39</f>
        <v>40</v>
      </c>
      <c r="E20" s="11">
        <f>'[1]Rd 3'!X39</f>
        <v>32</v>
      </c>
      <c r="F20" s="11">
        <f>'[1]Final'!N39</f>
        <v>46</v>
      </c>
      <c r="G20" s="12">
        <f>C20+D20+E20+F20</f>
        <v>191</v>
      </c>
    </row>
    <row r="21" spans="1:7" ht="21" customHeight="1">
      <c r="A21" s="17">
        <f>RANK(G21,$G$19:$G$23,1)</f>
        <v>3</v>
      </c>
      <c r="B21" s="10" t="str">
        <f>'[1]エントリー'!B40</f>
        <v>永林　忠</v>
      </c>
      <c r="C21" s="11">
        <f>'[1]Rd 1'!Y40</f>
        <v>76</v>
      </c>
      <c r="D21" s="11">
        <f>'[1]Rd 2'!X40</f>
        <v>45</v>
      </c>
      <c r="E21" s="11">
        <f>'[1]Rd 3'!X40</f>
        <v>34</v>
      </c>
      <c r="F21" s="11">
        <f>'[1]Final'!N40</f>
        <v>48</v>
      </c>
      <c r="G21" s="12">
        <f>C21+D21+E21+F21</f>
        <v>203</v>
      </c>
    </row>
    <row r="22" spans="1:7" ht="21" customHeight="1">
      <c r="A22" s="17">
        <f>RANK(G22,$G$19:$G$23,1)</f>
        <v>4</v>
      </c>
      <c r="B22" s="10" t="str">
        <f>'[1]エントリー'!B41</f>
        <v>高橋　重雄</v>
      </c>
      <c r="C22" s="11">
        <f>'[1]Rd 1'!Y41</f>
        <v>76</v>
      </c>
      <c r="D22" s="11">
        <f>'[1]Rd 2'!X41</f>
        <v>48</v>
      </c>
      <c r="E22" s="11">
        <f>'[1]Rd 3'!X41</f>
        <v>35</v>
      </c>
      <c r="F22" s="11">
        <f>'[1]Final'!N41</f>
        <v>47</v>
      </c>
      <c r="G22" s="12">
        <f>C22+D22+E22+F22</f>
        <v>206</v>
      </c>
    </row>
    <row r="23" spans="1:7" ht="21" customHeight="1">
      <c r="A23" s="17">
        <f>RANK(G23,$G$19:$G$23,1)</f>
        <v>5</v>
      </c>
      <c r="B23" s="10" t="str">
        <f>'[1]エントリー'!B38</f>
        <v>坂口　四郎</v>
      </c>
      <c r="C23" s="11">
        <f>'[1]Rd 1'!Y38</f>
        <v>132</v>
      </c>
      <c r="D23" s="11">
        <f>'[1]Rd 2'!X38</f>
        <v>73</v>
      </c>
      <c r="E23" s="11">
        <f>'[1]Rd 3'!X38</f>
        <v>65</v>
      </c>
      <c r="F23" s="11">
        <f>'[1]Final'!N38</f>
        <v>73</v>
      </c>
      <c r="G23" s="12">
        <f>C23+D23+E23+F23</f>
        <v>343</v>
      </c>
    </row>
  </sheetData>
  <sheetProtection/>
  <mergeCells count="3">
    <mergeCell ref="A1:G1"/>
    <mergeCell ref="A2:G2"/>
    <mergeCell ref="A17:G17"/>
  </mergeCells>
  <dataValidations count="1">
    <dataValidation allowBlank="1" showInputMessage="1" showErrorMessage="1" imeMode="off" sqref="C4:G16 C19:G23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A.Kawasaki</dc:creator>
  <cp:keywords/>
  <dc:description/>
  <cp:lastModifiedBy>A.Kawasaki</cp:lastModifiedBy>
  <dcterms:created xsi:type="dcterms:W3CDTF">2008-11-22T09:25:06Z</dcterms:created>
  <dcterms:modified xsi:type="dcterms:W3CDTF">2008-11-24T09:24:11Z</dcterms:modified>
  <cp:category/>
  <cp:version/>
  <cp:contentType/>
  <cp:contentStatus/>
</cp:coreProperties>
</file>