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0356" windowHeight="4920" firstSheet="3" activeTab="4"/>
  </bookViews>
  <sheets>
    <sheet name="ＰＲＯ.ＯｍＰ．L" sheetId="1" r:id="rId1"/>
    <sheet name="PRO.M ．GM" sheetId="2" r:id="rId2"/>
    <sheet name="ADL．GM．ML" sheetId="3" r:id="rId3"/>
    <sheet name="SGM．L．U13．ノービス" sheetId="4" r:id="rId4"/>
    <sheet name="AD．SGML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'AD．SGML'!$A$1:$I$36</definedName>
    <definedName name="_xlnm.Print_Area" localSheetId="2">'ADL．GM．ML'!$A$1:$I$36</definedName>
    <definedName name="_xlnm.Print_Area" localSheetId="1">'PRO.M ．GM'!$A$1:$I$24</definedName>
  </definedNames>
  <calcPr fullCalcOnLoad="1"/>
</workbook>
</file>

<file path=xl/sharedStrings.xml><?xml version="1.0" encoding="utf-8"?>
<sst xmlns="http://schemas.openxmlformats.org/spreadsheetml/2006/main" count="279" uniqueCount="127">
  <si>
    <t>アマ　シニアグランドマスター</t>
  </si>
  <si>
    <t>順位</t>
  </si>
  <si>
    <t>名前</t>
  </si>
  <si>
    <t>1R</t>
  </si>
  <si>
    <t>2R</t>
  </si>
  <si>
    <t>3R</t>
  </si>
  <si>
    <t>決勝</t>
  </si>
  <si>
    <t>TOTAL</t>
  </si>
  <si>
    <t>アマ　アドバンス</t>
  </si>
  <si>
    <t>　</t>
  </si>
  <si>
    <t>アマ　アドバンスレディース</t>
  </si>
  <si>
    <t>アマ　グランドマスター</t>
  </si>
  <si>
    <t>1R</t>
  </si>
  <si>
    <t>2R</t>
  </si>
  <si>
    <t>3R</t>
  </si>
  <si>
    <t>TOTAL</t>
  </si>
  <si>
    <t>　</t>
  </si>
  <si>
    <t>3R</t>
  </si>
  <si>
    <t>TOTAL</t>
  </si>
  <si>
    <t>プロ　オープン</t>
  </si>
  <si>
    <t>プロ　マスター</t>
  </si>
  <si>
    <t>　　</t>
  </si>
  <si>
    <t>プロ　レディース</t>
  </si>
  <si>
    <t>1R</t>
  </si>
  <si>
    <t>2R</t>
  </si>
  <si>
    <t>3R</t>
  </si>
  <si>
    <t>TOTAL</t>
  </si>
  <si>
    <t>坂井　美毅</t>
  </si>
  <si>
    <t>Jun Koo Kang</t>
  </si>
  <si>
    <t>杉淵　純一</t>
  </si>
  <si>
    <t>大滝　和枝</t>
  </si>
  <si>
    <t>工藤　賢治</t>
  </si>
  <si>
    <t>プロ　グランドマスター</t>
  </si>
  <si>
    <t>五味渕　一彦</t>
  </si>
  <si>
    <t>金子　栄治</t>
  </si>
  <si>
    <t>Sung Bae Kim</t>
  </si>
  <si>
    <t>横田　一平</t>
  </si>
  <si>
    <t>小林　正和</t>
  </si>
  <si>
    <t>大滝　朗</t>
  </si>
  <si>
    <t>諸岡　通容</t>
  </si>
  <si>
    <t>石原　博之</t>
  </si>
  <si>
    <t>前田　加依子</t>
  </si>
  <si>
    <t>島田　共子</t>
  </si>
  <si>
    <t>大井　俊夫</t>
  </si>
  <si>
    <t>薄井　秀友</t>
  </si>
  <si>
    <t>南　雅彦</t>
  </si>
  <si>
    <t>下宮　良友</t>
  </si>
  <si>
    <t>郡　守彦</t>
  </si>
  <si>
    <t>高野　貞雄</t>
  </si>
  <si>
    <t>アマ　シニアグランドマスターレディース</t>
  </si>
  <si>
    <t>伊藤　啓子</t>
  </si>
  <si>
    <t>伊藤　貞良</t>
  </si>
  <si>
    <t xml:space="preserve"> </t>
  </si>
  <si>
    <t>吉澤　清子</t>
  </si>
  <si>
    <t>西村　裕美子</t>
  </si>
  <si>
    <t>関口　成子</t>
  </si>
  <si>
    <t>渡辺　聡美</t>
  </si>
  <si>
    <t>秦　亜由美</t>
  </si>
  <si>
    <t>浅谷　久美子</t>
  </si>
  <si>
    <t>菜花　厚子</t>
  </si>
  <si>
    <t>渡辺　亜衣</t>
  </si>
  <si>
    <t>山口　綾子</t>
  </si>
  <si>
    <t>福留　礼子</t>
  </si>
  <si>
    <t>小泉　義隆</t>
  </si>
  <si>
    <t>藤井　善行</t>
  </si>
  <si>
    <t>山口　安弘</t>
  </si>
  <si>
    <t>池田　伸二</t>
  </si>
  <si>
    <t>　竹内　一二</t>
  </si>
  <si>
    <t>吉田　直代</t>
  </si>
  <si>
    <t>草野　祐一</t>
  </si>
  <si>
    <t>福留　拓也</t>
  </si>
  <si>
    <t>沼田　知之</t>
  </si>
  <si>
    <t>井上　大地</t>
  </si>
  <si>
    <t>黒渕　修平</t>
  </si>
  <si>
    <t>斎藤　正</t>
  </si>
  <si>
    <t>高橋　佑輔</t>
  </si>
  <si>
    <t>福留　俊昌</t>
  </si>
  <si>
    <t>Yung Ho Ko</t>
  </si>
  <si>
    <t>高野　鏡子</t>
  </si>
  <si>
    <t>緒方　多美子</t>
  </si>
  <si>
    <t>緒方　義憲</t>
  </si>
  <si>
    <t>熊木　康夫</t>
  </si>
  <si>
    <t>斎藤　武志</t>
  </si>
  <si>
    <t>宮本　重夫</t>
  </si>
  <si>
    <t>重松　泰彦</t>
  </si>
  <si>
    <t>佐藤　日出雄</t>
  </si>
  <si>
    <t>打矢　隆一</t>
  </si>
  <si>
    <t>アマ　レジェンド</t>
  </si>
  <si>
    <t>　柏木 尭　</t>
  </si>
  <si>
    <t>坂口　四朗</t>
  </si>
  <si>
    <t>石川　金雄</t>
  </si>
  <si>
    <t>有賀　重和</t>
  </si>
  <si>
    <t>　和田　昭英</t>
  </si>
  <si>
    <t>高倉　大</t>
  </si>
  <si>
    <t>福留　央也</t>
  </si>
  <si>
    <t>菅原　友生</t>
  </si>
  <si>
    <t>ノービス</t>
  </si>
  <si>
    <t>　菅原　秀彦</t>
  </si>
  <si>
    <t>Kwang Youl Kim</t>
  </si>
  <si>
    <t>アマ　マスター</t>
  </si>
  <si>
    <t>佐々木　智司</t>
  </si>
  <si>
    <t>鈴木　一徳</t>
  </si>
  <si>
    <t>野中　泰治</t>
  </si>
  <si>
    <t>鈴木　尚人</t>
  </si>
  <si>
    <t>黒渕　正人</t>
  </si>
  <si>
    <t>高倉　靖詞</t>
  </si>
  <si>
    <t>安川　宏</t>
  </si>
  <si>
    <t>日本選手権</t>
  </si>
  <si>
    <t>Ｕ１３</t>
  </si>
  <si>
    <t>新保　孝三</t>
  </si>
  <si>
    <t>竹林　幸紀</t>
  </si>
  <si>
    <t>河合　伸哉</t>
  </si>
  <si>
    <t>石原　雅敏</t>
  </si>
  <si>
    <t>田中　佑樹</t>
  </si>
  <si>
    <t>Andrew Barger</t>
  </si>
  <si>
    <t>金子　慶子</t>
  </si>
  <si>
    <t>本多　和子</t>
  </si>
  <si>
    <t>柿本　千枝子</t>
  </si>
  <si>
    <t>　　</t>
  </si>
  <si>
    <t>坂井　秀勝</t>
  </si>
  <si>
    <t>長島　秀明</t>
  </si>
  <si>
    <t>迎田　文雄</t>
  </si>
  <si>
    <t>平林　錠太郎</t>
  </si>
  <si>
    <t>櫻井　康生</t>
  </si>
  <si>
    <t>山口　太陽</t>
  </si>
  <si>
    <t>2009日本選手権</t>
  </si>
  <si>
    <t>4R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</si>
</sst>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shrinkToFit="1"/>
    </xf>
    <xf numFmtId="0" fontId="5" fillId="35" borderId="10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shrinkToFit="1"/>
    </xf>
    <xf numFmtId="0" fontId="5" fillId="35" borderId="11" xfId="0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0" borderId="0" xfId="0" applyFont="1" applyFill="1" applyAlignment="1">
      <alignment horizont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8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450;&#12510;&#12539;&#65313;&#12503;&#12540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450;&#12510;&#12539;&#65314;&#12503;&#12540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503;&#12525;&#12539;&#65313;&#12503;&#12540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503;&#12525;&#12539;&#65314;&#12503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Final"/>
      <sheetName val="印刷用ﾏｽﾀ (3)"/>
      <sheetName val="印刷用ﾏｽﾀ (4)"/>
    </sheetNames>
    <sheetDataSet>
      <sheetData sheetId="0">
        <row r="3">
          <cell r="B3" t="str">
            <v>天田　満美</v>
          </cell>
        </row>
        <row r="9">
          <cell r="B9" t="str">
            <v>白井　芳一</v>
          </cell>
        </row>
        <row r="10">
          <cell r="B10" t="str">
            <v>河内　秀夫</v>
          </cell>
        </row>
        <row r="24">
          <cell r="B24" t="str">
            <v>原田　邦夫</v>
          </cell>
        </row>
        <row r="25">
          <cell r="B25" t="str">
            <v>柳澤　秀憲</v>
          </cell>
        </row>
        <row r="27">
          <cell r="B27" t="str">
            <v>山田　勝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Final"/>
      <sheetName val="印刷用 (2)"/>
    </sheetNames>
    <sheetDataSet>
      <sheetData sheetId="0">
        <row r="2">
          <cell r="B2" t="str">
            <v>佐藤　弘幸</v>
          </cell>
        </row>
        <row r="5">
          <cell r="B5" t="str">
            <v>大島　竜也</v>
          </cell>
        </row>
        <row r="6">
          <cell r="B6" t="str">
            <v>塩原　忍</v>
          </cell>
        </row>
        <row r="10">
          <cell r="B10" t="str">
            <v>千葉　昌一</v>
          </cell>
        </row>
        <row r="11">
          <cell r="B11" t="str">
            <v>黒田　隆志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semi"/>
      <sheetName val="Final"/>
      <sheetName val="最終プロオープン印刷用 (2)"/>
    </sheetNames>
    <sheetDataSet>
      <sheetData sheetId="0">
        <row r="2">
          <cell r="B2" t="str">
            <v>浅谷　信</v>
          </cell>
        </row>
        <row r="4">
          <cell r="B4" t="str">
            <v>高橋　真</v>
          </cell>
        </row>
        <row r="5">
          <cell r="B5" t="str">
            <v>実広　泰史</v>
          </cell>
        </row>
        <row r="7">
          <cell r="B7" t="str">
            <v>白井　一夫</v>
          </cell>
        </row>
        <row r="9">
          <cell r="B9" t="str">
            <v>金谷　正輝</v>
          </cell>
        </row>
        <row r="10">
          <cell r="B10" t="str">
            <v>菊地　哲也</v>
          </cell>
        </row>
        <row r="11">
          <cell r="B11" t="str">
            <v>梶山　学</v>
          </cell>
        </row>
        <row r="12">
          <cell r="B12" t="str">
            <v>梶山　能安</v>
          </cell>
        </row>
        <row r="13">
          <cell r="B13" t="str">
            <v>江原　隆夫</v>
          </cell>
        </row>
        <row r="21">
          <cell r="B21" t="str">
            <v>望月　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semi"/>
      <sheetName val="Final"/>
      <sheetName val="最終印刷用 (3)"/>
    </sheetNames>
    <sheetDataSet>
      <sheetData sheetId="0">
        <row r="8">
          <cell r="B8" t="str">
            <v>高山　幸司</v>
          </cell>
        </row>
        <row r="12">
          <cell r="B12" t="str">
            <v>佐保　栄子</v>
          </cell>
        </row>
        <row r="16">
          <cell r="B16" t="str">
            <v>Carl Garrity</v>
          </cell>
        </row>
        <row r="17">
          <cell r="B17" t="str">
            <v>河合　伸浩</v>
          </cell>
        </row>
        <row r="24">
          <cell r="B24" t="str">
            <v>佐藤　幸子</v>
          </cell>
        </row>
        <row r="26">
          <cell r="B26" t="str">
            <v>白井　浩子</v>
          </cell>
        </row>
        <row r="27">
          <cell r="B27" t="str">
            <v>野中　麻由</v>
          </cell>
        </row>
        <row r="29">
          <cell r="B29" t="str">
            <v>福原　有希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4">
      <selection activeCell="A20" sqref="A20"/>
    </sheetView>
  </sheetViews>
  <sheetFormatPr defaultColWidth="9.00390625" defaultRowHeight="13.5"/>
  <cols>
    <col min="1" max="1" width="8.625" style="0" customWidth="1"/>
    <col min="2" max="2" width="18.25390625" style="0" customWidth="1"/>
    <col min="3" max="7" width="8.625" style="17" customWidth="1"/>
    <col min="8" max="8" width="8.625" style="18" customWidth="1"/>
  </cols>
  <sheetData>
    <row r="1" spans="3:8" ht="12.75">
      <c r="C1" s="19"/>
      <c r="D1" s="19"/>
      <c r="E1" s="19"/>
      <c r="F1" s="19"/>
      <c r="G1" s="19"/>
      <c r="H1" s="19"/>
    </row>
    <row r="2" spans="1:8" ht="33.75" customHeight="1">
      <c r="A2" s="39" t="s">
        <v>107</v>
      </c>
      <c r="B2" s="39"/>
      <c r="C2" s="39"/>
      <c r="D2" s="39"/>
      <c r="E2" s="39"/>
      <c r="F2" s="39"/>
      <c r="G2" s="39"/>
      <c r="H2" s="39"/>
    </row>
    <row r="3" spans="1:8" ht="38.25" customHeight="1">
      <c r="A3" s="40" t="s">
        <v>19</v>
      </c>
      <c r="B3" s="40"/>
      <c r="C3" s="40"/>
      <c r="D3" s="40"/>
      <c r="E3" s="40"/>
      <c r="F3" s="40"/>
      <c r="G3" s="40"/>
      <c r="H3" s="40"/>
    </row>
    <row r="4" spans="1:8" s="8" customFormat="1" ht="21" customHeight="1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3" t="s">
        <v>126</v>
      </c>
      <c r="G4" s="3" t="s">
        <v>6</v>
      </c>
      <c r="H4" s="5" t="s">
        <v>7</v>
      </c>
    </row>
    <row r="5" spans="1:9" s="8" customFormat="1" ht="21" customHeight="1">
      <c r="A5" s="9">
        <f>RANK(H5,$H$5:$H$8,1)</f>
        <v>1</v>
      </c>
      <c r="B5" s="20" t="str">
        <f>'[3]エントリー'!B11</f>
        <v>梶山　学</v>
      </c>
      <c r="C5" s="11">
        <v>39</v>
      </c>
      <c r="D5" s="11">
        <v>56</v>
      </c>
      <c r="E5" s="11">
        <v>41</v>
      </c>
      <c r="F5" s="11">
        <v>32</v>
      </c>
      <c r="G5" s="11">
        <v>26</v>
      </c>
      <c r="H5" s="12">
        <f>C5+D5+E5+G5+F5</f>
        <v>194</v>
      </c>
      <c r="I5" s="8" t="s">
        <v>9</v>
      </c>
    </row>
    <row r="6" spans="1:9" s="8" customFormat="1" ht="21" customHeight="1">
      <c r="A6" s="9">
        <f>RANK(H6,$H$5:$H$8,1)</f>
        <v>2</v>
      </c>
      <c r="B6" s="20" t="str">
        <f>'[3]エントリー'!B5</f>
        <v>実広　泰史</v>
      </c>
      <c r="C6" s="11">
        <v>37</v>
      </c>
      <c r="D6" s="11">
        <v>58</v>
      </c>
      <c r="E6" s="11">
        <v>43</v>
      </c>
      <c r="F6" s="11">
        <v>36</v>
      </c>
      <c r="G6" s="11">
        <v>30</v>
      </c>
      <c r="H6" s="12">
        <f>C6+D6+E6+G6+F6</f>
        <v>204</v>
      </c>
      <c r="I6" t="s">
        <v>9</v>
      </c>
    </row>
    <row r="7" spans="1:9" s="8" customFormat="1" ht="21" customHeight="1">
      <c r="A7" s="9">
        <f>RANK(H7,$H$5:$H$8,1)</f>
        <v>3</v>
      </c>
      <c r="B7" s="20" t="str">
        <f>'[3]エントリー'!B7</f>
        <v>白井　一夫</v>
      </c>
      <c r="C7" s="11">
        <v>41</v>
      </c>
      <c r="D7" s="11">
        <v>58</v>
      </c>
      <c r="E7" s="11">
        <v>40</v>
      </c>
      <c r="F7" s="11">
        <v>38</v>
      </c>
      <c r="G7" s="11">
        <v>31</v>
      </c>
      <c r="H7" s="12">
        <f>C7+D7+E7+G7+F7</f>
        <v>208</v>
      </c>
      <c r="I7" s="8" t="s">
        <v>9</v>
      </c>
    </row>
    <row r="8" spans="1:9" s="8" customFormat="1" ht="21" customHeight="1">
      <c r="A8" s="9">
        <f>RANK(H8,$H$5:$H$8,1)</f>
        <v>4</v>
      </c>
      <c r="B8" s="22" t="str">
        <f>'[3]エントリー'!B12</f>
        <v>梶山　能安</v>
      </c>
      <c r="C8" s="11">
        <v>39</v>
      </c>
      <c r="D8" s="11">
        <v>56</v>
      </c>
      <c r="E8" s="11">
        <v>41</v>
      </c>
      <c r="F8" s="11">
        <v>43</v>
      </c>
      <c r="G8" s="11">
        <v>33</v>
      </c>
      <c r="H8" s="12">
        <f>C8+D8+E8+G8+F8</f>
        <v>212</v>
      </c>
      <c r="I8" s="8" t="s">
        <v>9</v>
      </c>
    </row>
    <row r="9" spans="1:9" s="8" customFormat="1" ht="21" customHeight="1">
      <c r="A9" s="9">
        <v>5</v>
      </c>
      <c r="B9" s="20" t="s">
        <v>112</v>
      </c>
      <c r="C9" s="11">
        <v>39</v>
      </c>
      <c r="D9" s="11">
        <v>61</v>
      </c>
      <c r="E9" s="11">
        <v>46</v>
      </c>
      <c r="F9" s="11">
        <v>37</v>
      </c>
      <c r="G9" s="11" t="s">
        <v>52</v>
      </c>
      <c r="H9" s="12">
        <f aca="true" t="shared" si="0" ref="H9:H23">C9+D9+E9+F9</f>
        <v>183</v>
      </c>
      <c r="I9" s="8" t="s">
        <v>9</v>
      </c>
    </row>
    <row r="10" spans="1:9" s="8" customFormat="1" ht="21" customHeight="1">
      <c r="A10" s="9">
        <v>6</v>
      </c>
      <c r="B10" s="20" t="str">
        <f>'[3]エントリー'!B10</f>
        <v>菊地　哲也</v>
      </c>
      <c r="C10" s="11">
        <v>44</v>
      </c>
      <c r="D10" s="11">
        <v>64</v>
      </c>
      <c r="E10" s="11">
        <v>37</v>
      </c>
      <c r="F10" s="11">
        <v>41</v>
      </c>
      <c r="G10" s="11" t="s">
        <v>52</v>
      </c>
      <c r="H10" s="12">
        <f t="shared" si="0"/>
        <v>186</v>
      </c>
      <c r="I10" s="8" t="s">
        <v>9</v>
      </c>
    </row>
    <row r="11" spans="1:9" s="8" customFormat="1" ht="21" customHeight="1">
      <c r="A11" s="9">
        <v>7</v>
      </c>
      <c r="B11" s="20" t="s">
        <v>114</v>
      </c>
      <c r="C11" s="11">
        <v>38</v>
      </c>
      <c r="D11" s="11">
        <v>64</v>
      </c>
      <c r="E11" s="11">
        <v>44</v>
      </c>
      <c r="F11" s="11">
        <v>42</v>
      </c>
      <c r="G11" s="11" t="s">
        <v>52</v>
      </c>
      <c r="H11" s="12">
        <f t="shared" si="0"/>
        <v>188</v>
      </c>
      <c r="I11" s="8" t="s">
        <v>9</v>
      </c>
    </row>
    <row r="12" spans="1:9" s="8" customFormat="1" ht="21" customHeight="1">
      <c r="A12" s="9">
        <v>8</v>
      </c>
      <c r="B12" s="22" t="s">
        <v>29</v>
      </c>
      <c r="C12" s="11">
        <v>47</v>
      </c>
      <c r="D12" s="11">
        <v>61</v>
      </c>
      <c r="E12" s="11">
        <v>43</v>
      </c>
      <c r="F12" s="11">
        <v>45</v>
      </c>
      <c r="G12" s="11" t="s">
        <v>52</v>
      </c>
      <c r="H12" s="12">
        <f t="shared" si="0"/>
        <v>196</v>
      </c>
      <c r="I12" s="8" t="s">
        <v>9</v>
      </c>
    </row>
    <row r="13" spans="1:9" s="8" customFormat="1" ht="21" customHeight="1">
      <c r="A13" s="9">
        <v>9</v>
      </c>
      <c r="B13" s="20" t="s">
        <v>111</v>
      </c>
      <c r="C13" s="11">
        <v>42</v>
      </c>
      <c r="D13" s="11">
        <v>67</v>
      </c>
      <c r="E13" s="11">
        <v>46</v>
      </c>
      <c r="F13" s="11">
        <v>46</v>
      </c>
      <c r="G13" s="11" t="s">
        <v>52</v>
      </c>
      <c r="H13" s="12">
        <f t="shared" si="0"/>
        <v>201</v>
      </c>
      <c r="I13"/>
    </row>
    <row r="14" spans="1:9" s="8" customFormat="1" ht="21" customHeight="1">
      <c r="A14" s="9">
        <v>9</v>
      </c>
      <c r="B14" s="22" t="str">
        <f>'[3]エントリー'!B13</f>
        <v>江原　隆夫</v>
      </c>
      <c r="C14" s="11">
        <v>52</v>
      </c>
      <c r="D14" s="11">
        <v>65</v>
      </c>
      <c r="E14" s="11">
        <v>44</v>
      </c>
      <c r="F14" s="11">
        <v>40</v>
      </c>
      <c r="G14" s="11" t="s">
        <v>52</v>
      </c>
      <c r="H14" s="12">
        <f t="shared" si="0"/>
        <v>201</v>
      </c>
      <c r="I14" s="8" t="s">
        <v>9</v>
      </c>
    </row>
    <row r="15" spans="1:8" s="8" customFormat="1" ht="21" customHeight="1">
      <c r="A15" s="9">
        <v>11</v>
      </c>
      <c r="B15" s="20" t="str">
        <f>'[3]エントリー'!B9</f>
        <v>金谷　正輝</v>
      </c>
      <c r="C15" s="11">
        <v>45</v>
      </c>
      <c r="D15" s="11">
        <v>65</v>
      </c>
      <c r="E15" s="11">
        <v>47</v>
      </c>
      <c r="F15" s="11">
        <v>46</v>
      </c>
      <c r="G15" s="11" t="s">
        <v>52</v>
      </c>
      <c r="H15" s="12">
        <f t="shared" si="0"/>
        <v>203</v>
      </c>
    </row>
    <row r="16" spans="1:9" s="8" customFormat="1" ht="21" customHeight="1">
      <c r="A16" s="9">
        <v>12</v>
      </c>
      <c r="B16" s="20" t="s">
        <v>113</v>
      </c>
      <c r="C16" s="11">
        <v>48</v>
      </c>
      <c r="D16" s="11">
        <v>61</v>
      </c>
      <c r="E16" s="11">
        <v>50</v>
      </c>
      <c r="F16" s="11">
        <v>47</v>
      </c>
      <c r="G16" s="11" t="s">
        <v>52</v>
      </c>
      <c r="H16" s="12">
        <f t="shared" si="0"/>
        <v>206</v>
      </c>
      <c r="I16" s="8" t="s">
        <v>21</v>
      </c>
    </row>
    <row r="17" spans="1:21" s="8" customFormat="1" ht="21" customHeight="1">
      <c r="A17" s="9">
        <v>13</v>
      </c>
      <c r="B17" s="20" t="str">
        <f>'[3]エントリー'!B21</f>
        <v>望月　淳</v>
      </c>
      <c r="C17" s="11">
        <v>53</v>
      </c>
      <c r="D17" s="11">
        <v>63</v>
      </c>
      <c r="E17" s="11">
        <v>49</v>
      </c>
      <c r="F17" s="11">
        <v>43</v>
      </c>
      <c r="G17" s="11" t="s">
        <v>52</v>
      </c>
      <c r="H17" s="12">
        <f t="shared" si="0"/>
        <v>208</v>
      </c>
      <c r="I17" s="8" t="s">
        <v>9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s="8" customFormat="1" ht="21" customHeight="1">
      <c r="A18" s="9">
        <v>14</v>
      </c>
      <c r="B18" s="20" t="s">
        <v>109</v>
      </c>
      <c r="C18" s="11">
        <v>51</v>
      </c>
      <c r="D18" s="11">
        <v>65</v>
      </c>
      <c r="E18" s="11">
        <v>48</v>
      </c>
      <c r="F18" s="11">
        <v>48</v>
      </c>
      <c r="G18" s="11" t="s">
        <v>52</v>
      </c>
      <c r="H18" s="12">
        <f t="shared" si="0"/>
        <v>212</v>
      </c>
      <c r="I18" t="s">
        <v>9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ht="21" customHeight="1">
      <c r="A19" s="9">
        <v>15</v>
      </c>
      <c r="B19" s="20" t="str">
        <f>'[3]エントリー'!B2</f>
        <v>浅谷　信</v>
      </c>
      <c r="C19" s="11">
        <v>57</v>
      </c>
      <c r="D19" s="11">
        <v>67</v>
      </c>
      <c r="E19" s="11">
        <v>46</v>
      </c>
      <c r="F19" s="11">
        <v>45</v>
      </c>
      <c r="G19" s="11" t="s">
        <v>52</v>
      </c>
      <c r="H19" s="12">
        <f t="shared" si="0"/>
        <v>215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1" customHeight="1">
      <c r="A20" s="9">
        <v>16</v>
      </c>
      <c r="B20" s="20" t="str">
        <f>'[3]エントリー'!B4</f>
        <v>高橋　真</v>
      </c>
      <c r="C20" s="11">
        <v>47</v>
      </c>
      <c r="D20" s="11">
        <v>73</v>
      </c>
      <c r="E20" s="11">
        <v>48</v>
      </c>
      <c r="F20" s="11">
        <v>48</v>
      </c>
      <c r="G20" s="11" t="s">
        <v>52</v>
      </c>
      <c r="H20" s="12">
        <f t="shared" si="0"/>
        <v>216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21" customHeight="1">
      <c r="A21" s="9">
        <v>17</v>
      </c>
      <c r="B21" s="20" t="s">
        <v>28</v>
      </c>
      <c r="C21" s="11">
        <v>50</v>
      </c>
      <c r="D21" s="11">
        <v>68</v>
      </c>
      <c r="E21" s="11">
        <v>49</v>
      </c>
      <c r="F21" s="11">
        <v>51</v>
      </c>
      <c r="G21" s="11" t="s">
        <v>52</v>
      </c>
      <c r="H21" s="12">
        <f t="shared" si="0"/>
        <v>218</v>
      </c>
      <c r="I21" s="8" t="s">
        <v>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21" customHeight="1">
      <c r="A22" s="9">
        <v>18</v>
      </c>
      <c r="B22" s="20" t="s">
        <v>110</v>
      </c>
      <c r="C22" s="11">
        <v>50</v>
      </c>
      <c r="D22" s="11">
        <v>65</v>
      </c>
      <c r="E22" s="11">
        <v>92</v>
      </c>
      <c r="F22" s="11">
        <v>88</v>
      </c>
      <c r="G22" s="11" t="s">
        <v>52</v>
      </c>
      <c r="H22" s="12">
        <f t="shared" si="0"/>
        <v>295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9" ht="21" customHeight="1">
      <c r="A23" s="9">
        <v>18</v>
      </c>
      <c r="B23" s="20" t="s">
        <v>27</v>
      </c>
      <c r="C23" s="11">
        <v>47</v>
      </c>
      <c r="D23" s="11">
        <v>68</v>
      </c>
      <c r="E23" s="11">
        <v>92</v>
      </c>
      <c r="F23" s="11">
        <v>88</v>
      </c>
      <c r="G23" s="11" t="s">
        <v>52</v>
      </c>
      <c r="H23" s="12">
        <f t="shared" si="0"/>
        <v>295</v>
      </c>
      <c r="I23" t="s">
        <v>9</v>
      </c>
    </row>
    <row r="24" spans="1:21" ht="21" customHeight="1">
      <c r="A24" s="31"/>
      <c r="C24" s="32"/>
      <c r="D24" s="32"/>
      <c r="E24" s="32"/>
      <c r="F24" s="32"/>
      <c r="G24" s="32"/>
      <c r="H24" s="2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21" customHeight="1">
      <c r="A25" s="31"/>
      <c r="C25" s="32"/>
      <c r="D25" s="32"/>
      <c r="E25" s="32"/>
      <c r="F25" s="32"/>
      <c r="G25" s="32"/>
      <c r="H25" s="2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21" customHeight="1">
      <c r="A26" s="31"/>
      <c r="B26" s="22" t="s">
        <v>9</v>
      </c>
      <c r="C26" s="32"/>
      <c r="D26" s="32"/>
      <c r="E26" s="32"/>
      <c r="F26" s="32"/>
      <c r="G26" s="32"/>
      <c r="H26" s="2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9" ht="15.75">
      <c r="A27" s="21"/>
      <c r="B27" s="22"/>
      <c r="C27" s="21"/>
      <c r="D27" s="21"/>
      <c r="E27" s="21"/>
      <c r="F27" s="21"/>
      <c r="G27" s="21" t="s">
        <v>52</v>
      </c>
      <c r="H27" s="23"/>
      <c r="I27" s="8" t="s">
        <v>9</v>
      </c>
    </row>
    <row r="28" spans="1:8" ht="15.75">
      <c r="A28" s="21"/>
      <c r="B28" s="22"/>
      <c r="C28" s="21"/>
      <c r="D28" s="21"/>
      <c r="E28" s="21"/>
      <c r="F28" s="21"/>
      <c r="G28" s="21"/>
      <c r="H28" s="23"/>
    </row>
    <row r="29" spans="1:21" ht="38.25" customHeight="1">
      <c r="A29" s="40" t="s">
        <v>22</v>
      </c>
      <c r="B29" s="40"/>
      <c r="C29" s="40"/>
      <c r="D29" s="40"/>
      <c r="E29" s="40"/>
      <c r="F29" s="40"/>
      <c r="G29" s="40"/>
      <c r="H29" s="40"/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8" customFormat="1" ht="21" customHeight="1">
      <c r="A30" s="3" t="s">
        <v>1</v>
      </c>
      <c r="B30" s="4" t="s">
        <v>2</v>
      </c>
      <c r="C30" s="3" t="s">
        <v>3</v>
      </c>
      <c r="D30" s="3" t="s">
        <v>4</v>
      </c>
      <c r="E30" s="3" t="s">
        <v>5</v>
      </c>
      <c r="F30" s="3" t="s">
        <v>126</v>
      </c>
      <c r="G30" s="3" t="s">
        <v>6</v>
      </c>
      <c r="H30" s="5" t="s">
        <v>7</v>
      </c>
      <c r="I30" s="6" t="s">
        <v>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9.5" customHeight="1">
      <c r="A31" s="9">
        <v>1</v>
      </c>
      <c r="B31" s="10" t="str">
        <f>'[4]エントリー'!B27</f>
        <v>野中　麻由</v>
      </c>
      <c r="C31" s="11">
        <v>45</v>
      </c>
      <c r="D31" s="11">
        <v>67</v>
      </c>
      <c r="E31" s="11">
        <v>46</v>
      </c>
      <c r="F31" s="11">
        <v>38</v>
      </c>
      <c r="G31" s="11">
        <v>34</v>
      </c>
      <c r="H31" s="12">
        <f>C31+D31+E31+G31+F31</f>
        <v>230</v>
      </c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>
      <c r="A32" s="9">
        <v>2</v>
      </c>
      <c r="B32" s="10" t="str">
        <f>'[4]エントリー'!B26</f>
        <v>白井　浩子</v>
      </c>
      <c r="C32" s="11">
        <v>48</v>
      </c>
      <c r="D32" s="11">
        <v>67</v>
      </c>
      <c r="E32" s="11">
        <v>46</v>
      </c>
      <c r="F32" s="11">
        <v>38</v>
      </c>
      <c r="G32" s="11">
        <v>37</v>
      </c>
      <c r="H32" s="12">
        <f>C32+D32+E32+G32+F32</f>
        <v>236</v>
      </c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>
      <c r="A33" s="9">
        <v>3</v>
      </c>
      <c r="B33" s="10" t="str">
        <f>'[4]エントリー'!B29</f>
        <v>福原　有希</v>
      </c>
      <c r="C33" s="11">
        <v>44</v>
      </c>
      <c r="D33" s="11">
        <v>68</v>
      </c>
      <c r="E33" s="11">
        <v>46</v>
      </c>
      <c r="F33" s="11">
        <v>44</v>
      </c>
      <c r="G33" s="11">
        <v>39</v>
      </c>
      <c r="H33" s="12">
        <f>C33+D33+E33+G33+F33</f>
        <v>241</v>
      </c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>
      <c r="A34" s="9">
        <v>4</v>
      </c>
      <c r="B34" s="10" t="str">
        <f>'[4]エントリー'!B24</f>
        <v>佐藤　幸子</v>
      </c>
      <c r="C34" s="11">
        <v>45</v>
      </c>
      <c r="D34" s="11">
        <v>71</v>
      </c>
      <c r="E34" s="11">
        <v>47</v>
      </c>
      <c r="F34" s="11">
        <v>48</v>
      </c>
      <c r="G34" s="11">
        <v>38</v>
      </c>
      <c r="H34" s="12">
        <f>C34+D34+E34+G34+F34</f>
        <v>249</v>
      </c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>
      <c r="A35" s="9">
        <v>5</v>
      </c>
      <c r="B35" s="10" t="s">
        <v>117</v>
      </c>
      <c r="C35" s="11">
        <v>47</v>
      </c>
      <c r="D35" s="11">
        <v>70</v>
      </c>
      <c r="E35" s="11">
        <v>48</v>
      </c>
      <c r="F35" s="11">
        <v>47</v>
      </c>
      <c r="G35" s="11" t="s">
        <v>52</v>
      </c>
      <c r="H35" s="12">
        <f>C35+D35+E35+F35</f>
        <v>212</v>
      </c>
      <c r="I35" s="2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>
      <c r="A36" s="9">
        <v>6</v>
      </c>
      <c r="B36" s="10" t="s">
        <v>30</v>
      </c>
      <c r="C36" s="11">
        <v>52</v>
      </c>
      <c r="D36" s="11">
        <v>74</v>
      </c>
      <c r="E36" s="11">
        <v>53</v>
      </c>
      <c r="F36" s="11">
        <v>57</v>
      </c>
      <c r="G36" s="11" t="s">
        <v>52</v>
      </c>
      <c r="H36" s="12">
        <f>C36+D36+E36+F36</f>
        <v>236</v>
      </c>
      <c r="I36" s="1" t="s">
        <v>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>
      <c r="A37" s="9">
        <f>RANK(H37,$H$30:$H$38,26)</f>
        <v>7</v>
      </c>
      <c r="B37" s="10" t="s">
        <v>116</v>
      </c>
      <c r="C37" s="11">
        <v>61</v>
      </c>
      <c r="D37" s="11">
        <v>81</v>
      </c>
      <c r="E37" s="11">
        <v>58</v>
      </c>
      <c r="F37" s="11">
        <v>63</v>
      </c>
      <c r="G37" s="11" t="s">
        <v>52</v>
      </c>
      <c r="H37" s="12">
        <f>C37+D37+E37+F37</f>
        <v>263</v>
      </c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>
      <c r="A38" s="9">
        <f>RANK(H38,$H$30:$H$38,26)</f>
        <v>8</v>
      </c>
      <c r="B38" s="10" t="s">
        <v>115</v>
      </c>
      <c r="C38" s="11">
        <v>62</v>
      </c>
      <c r="D38" s="11">
        <v>81</v>
      </c>
      <c r="E38" s="11">
        <v>66</v>
      </c>
      <c r="F38" s="11">
        <v>63</v>
      </c>
      <c r="G38" s="11" t="s">
        <v>52</v>
      </c>
      <c r="H38" s="12">
        <f>C38+D38+E38+F38</f>
        <v>272</v>
      </c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/>
      <c r="B40" s="19"/>
      <c r="C40" s="19"/>
      <c r="D40" s="19"/>
      <c r="E40" s="19"/>
      <c r="F40" s="19"/>
      <c r="G40" s="19"/>
      <c r="H40" s="19"/>
    </row>
    <row r="41" spans="1:8" ht="12.75">
      <c r="A41" s="19"/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  <row r="55" spans="1:8" ht="12.75">
      <c r="A55" s="19"/>
      <c r="B55" s="19"/>
      <c r="C55" s="19"/>
      <c r="D55" s="19"/>
      <c r="E55" s="19"/>
      <c r="F55" s="19"/>
      <c r="G55" s="19"/>
      <c r="H55" s="19"/>
    </row>
    <row r="56" spans="1:8" ht="12.75">
      <c r="A56" s="19"/>
      <c r="B56" s="19"/>
      <c r="C56" s="19"/>
      <c r="D56" s="19"/>
      <c r="E56" s="19"/>
      <c r="F56" s="19"/>
      <c r="G56" s="19"/>
      <c r="H56" s="19"/>
    </row>
    <row r="57" spans="1:8" ht="12.75">
      <c r="A57" s="19"/>
      <c r="B57" s="19"/>
      <c r="C57" s="19"/>
      <c r="D57" s="19"/>
      <c r="E57" s="19"/>
      <c r="F57" s="19"/>
      <c r="G57" s="19"/>
      <c r="H57" s="19"/>
    </row>
    <row r="58" spans="1:8" ht="12.75">
      <c r="A58" s="19"/>
      <c r="B58" s="19"/>
      <c r="C58" s="19"/>
      <c r="D58" s="19"/>
      <c r="E58" s="19"/>
      <c r="F58" s="19"/>
      <c r="G58" s="19"/>
      <c r="H58" s="19"/>
    </row>
    <row r="59" spans="1:8" ht="12.75">
      <c r="A59" s="19"/>
      <c r="B59" s="19"/>
      <c r="C59" s="19"/>
      <c r="D59" s="19"/>
      <c r="E59" s="19"/>
      <c r="F59" s="19"/>
      <c r="G59" s="19"/>
      <c r="H59" s="19"/>
    </row>
    <row r="60" spans="1:8" ht="12.75">
      <c r="A60" s="19"/>
      <c r="B60" s="19"/>
      <c r="C60" s="19"/>
      <c r="D60" s="19"/>
      <c r="E60" s="19"/>
      <c r="F60" s="19"/>
      <c r="G60" s="19"/>
      <c r="H60" s="19"/>
    </row>
    <row r="61" spans="1:8" ht="12.75">
      <c r="A61" s="19"/>
      <c r="B61" s="19"/>
      <c r="C61" s="19"/>
      <c r="D61" s="19"/>
      <c r="E61" s="19"/>
      <c r="F61" s="19"/>
      <c r="G61" s="19"/>
      <c r="H61" s="19"/>
    </row>
    <row r="62" spans="1:8" ht="12.75">
      <c r="A62" s="19"/>
      <c r="B62" s="19"/>
      <c r="C62" s="19"/>
      <c r="D62" s="19"/>
      <c r="E62" s="19"/>
      <c r="F62" s="19"/>
      <c r="G62" s="19"/>
      <c r="H62" s="19"/>
    </row>
    <row r="63" spans="1:8" ht="12.75">
      <c r="A63" s="19"/>
      <c r="B63" s="19"/>
      <c r="C63" s="19"/>
      <c r="D63" s="19"/>
      <c r="E63" s="19"/>
      <c r="F63" s="19"/>
      <c r="G63" s="19"/>
      <c r="H63" s="19"/>
    </row>
    <row r="64" spans="1:8" ht="12.75">
      <c r="A64" s="19"/>
      <c r="B64" s="19"/>
      <c r="C64" s="19"/>
      <c r="D64" s="19"/>
      <c r="E64" s="19"/>
      <c r="F64" s="19"/>
      <c r="G64" s="19"/>
      <c r="H64" s="19"/>
    </row>
    <row r="65" spans="1:8" ht="12.75">
      <c r="A65" s="19"/>
      <c r="B65" s="19"/>
      <c r="C65" s="19"/>
      <c r="D65" s="19"/>
      <c r="E65" s="19"/>
      <c r="F65" s="19"/>
      <c r="G65" s="19"/>
      <c r="H65" s="19"/>
    </row>
    <row r="66" spans="1:8" ht="12.75">
      <c r="A66" s="19"/>
      <c r="B66" s="19"/>
      <c r="C66" s="19"/>
      <c r="D66" s="19"/>
      <c r="E66" s="19"/>
      <c r="F66" s="19"/>
      <c r="G66" s="19"/>
      <c r="H66" s="19"/>
    </row>
    <row r="67" spans="1:8" ht="12.75">
      <c r="A67" s="19"/>
      <c r="B67" s="19"/>
      <c r="C67" s="19"/>
      <c r="D67" s="19"/>
      <c r="E67" s="19"/>
      <c r="F67" s="19"/>
      <c r="G67" s="19"/>
      <c r="H67" s="19"/>
    </row>
  </sheetData>
  <sheetProtection/>
  <mergeCells count="3">
    <mergeCell ref="A2:H2"/>
    <mergeCell ref="A3:H3"/>
    <mergeCell ref="A29:H29"/>
  </mergeCells>
  <dataValidations count="1">
    <dataValidation allowBlank="1" showInputMessage="1" showErrorMessage="1" imeMode="off" sqref="C31:H38 C5:H28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8"/>
  <sheetViews>
    <sheetView zoomScalePageLayoutView="0" workbookViewId="0" topLeftCell="A22">
      <selection activeCell="A25" sqref="A25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7" width="8.625" style="17" customWidth="1"/>
    <col min="8" max="8" width="8.625" style="18" customWidth="1"/>
    <col min="9" max="9" width="9.00390625" style="24" customWidth="1"/>
    <col min="10" max="21" width="9.00390625" style="1" customWidth="1"/>
  </cols>
  <sheetData>
    <row r="1" spans="1:8" ht="33.75" customHeight="1">
      <c r="A1" s="39" t="s">
        <v>107</v>
      </c>
      <c r="B1" s="39"/>
      <c r="C1" s="39"/>
      <c r="D1" s="39"/>
      <c r="E1" s="39"/>
      <c r="F1" s="39"/>
      <c r="G1" s="39"/>
      <c r="H1" s="39"/>
    </row>
    <row r="2" spans="1:8" ht="38.2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21" s="8" customFormat="1" ht="21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126</v>
      </c>
      <c r="G3" s="3" t="s">
        <v>6</v>
      </c>
      <c r="H3" s="5" t="s">
        <v>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19.5" customHeight="1">
      <c r="A4" s="9">
        <v>1</v>
      </c>
      <c r="B4" s="10" t="s">
        <v>119</v>
      </c>
      <c r="C4" s="11">
        <v>61</v>
      </c>
      <c r="D4" s="11">
        <v>42</v>
      </c>
      <c r="E4" s="11">
        <v>41</v>
      </c>
      <c r="F4" s="11">
        <v>43</v>
      </c>
      <c r="G4" s="11">
        <v>30</v>
      </c>
      <c r="H4" s="12">
        <f>C4+D4+E4+G4+F4</f>
        <v>217</v>
      </c>
      <c r="I4" s="6" t="s">
        <v>118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19.5" customHeight="1">
      <c r="A5" s="9">
        <v>2</v>
      </c>
      <c r="B5" s="10" t="s">
        <v>31</v>
      </c>
      <c r="C5" s="11">
        <v>57</v>
      </c>
      <c r="D5" s="11">
        <v>48</v>
      </c>
      <c r="E5" s="11">
        <v>40</v>
      </c>
      <c r="F5" s="11">
        <v>42</v>
      </c>
      <c r="G5" s="11">
        <v>31</v>
      </c>
      <c r="H5" s="12">
        <f>C5+D5+E5+G5+F5</f>
        <v>218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19.5" customHeight="1">
      <c r="A6" s="9">
        <v>3</v>
      </c>
      <c r="B6" s="10" t="str">
        <f>'[4]エントリー'!B8</f>
        <v>高山　幸司</v>
      </c>
      <c r="C6" s="11">
        <v>63</v>
      </c>
      <c r="D6" s="11">
        <v>45</v>
      </c>
      <c r="E6" s="11">
        <v>40</v>
      </c>
      <c r="F6" s="11">
        <v>47</v>
      </c>
      <c r="G6" s="11">
        <v>35</v>
      </c>
      <c r="H6" s="12">
        <f>C6+D6+E6+G6+F6</f>
        <v>230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3" s="8" customFormat="1" ht="19.5" customHeight="1">
      <c r="A7" s="9">
        <v>4</v>
      </c>
      <c r="B7" s="10" t="str">
        <f>'[4]エントリー'!B16</f>
        <v>Carl Garrity</v>
      </c>
      <c r="C7" s="11">
        <v>67</v>
      </c>
      <c r="D7" s="11">
        <v>49</v>
      </c>
      <c r="E7" s="11">
        <v>46</v>
      </c>
      <c r="F7" s="11">
        <v>42</v>
      </c>
      <c r="G7" s="11">
        <v>39</v>
      </c>
      <c r="H7" s="12">
        <f>C7+D7+E7+G7+F7</f>
        <v>243</v>
      </c>
      <c r="I7" s="2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/>
      <c r="W7"/>
    </row>
    <row r="8" spans="1:21" s="8" customFormat="1" ht="19.5" customHeight="1">
      <c r="A8" s="9">
        <v>5</v>
      </c>
      <c r="B8" s="10" t="s">
        <v>121</v>
      </c>
      <c r="C8" s="11">
        <v>65</v>
      </c>
      <c r="D8" s="11">
        <v>48</v>
      </c>
      <c r="E8" s="11">
        <v>45</v>
      </c>
      <c r="F8" s="11">
        <v>48</v>
      </c>
      <c r="G8" s="11" t="s">
        <v>52</v>
      </c>
      <c r="H8" s="12">
        <f>C8+D8+E8+F8</f>
        <v>206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19.5" customHeight="1">
      <c r="A9" s="9">
        <v>5</v>
      </c>
      <c r="B9" s="10" t="str">
        <f>'[4]エントリー'!B17</f>
        <v>河合　伸浩</v>
      </c>
      <c r="C9" s="11">
        <v>65</v>
      </c>
      <c r="D9" s="11">
        <v>50</v>
      </c>
      <c r="E9" s="11">
        <v>44</v>
      </c>
      <c r="F9" s="11">
        <v>47</v>
      </c>
      <c r="G9" s="11" t="s">
        <v>52</v>
      </c>
      <c r="H9" s="12">
        <f>C9+D9+E9+F9</f>
        <v>206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" customFormat="1" ht="19.5" customHeight="1">
      <c r="A10" s="9">
        <v>7</v>
      </c>
      <c r="B10" s="10" t="s">
        <v>120</v>
      </c>
      <c r="C10" s="11">
        <v>68</v>
      </c>
      <c r="D10" s="11">
        <v>48</v>
      </c>
      <c r="E10" s="11">
        <v>45</v>
      </c>
      <c r="F10" s="11">
        <v>52</v>
      </c>
      <c r="G10" s="11" t="s">
        <v>52</v>
      </c>
      <c r="H10" s="12">
        <f>C10+D10+E10+F10</f>
        <v>213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8" customFormat="1" ht="19.5" customHeight="1">
      <c r="A11" s="9">
        <v>7</v>
      </c>
      <c r="B11" s="10" t="s">
        <v>122</v>
      </c>
      <c r="C11" s="11">
        <v>66</v>
      </c>
      <c r="D11" s="11">
        <v>54</v>
      </c>
      <c r="E11" s="11">
        <v>46</v>
      </c>
      <c r="F11" s="11">
        <v>47</v>
      </c>
      <c r="G11" s="11" t="s">
        <v>52</v>
      </c>
      <c r="H11" s="12">
        <f>C11+D11+E11+F11</f>
        <v>213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8" ht="19.5" customHeight="1">
      <c r="A12" s="9">
        <v>9</v>
      </c>
      <c r="B12" s="10" t="str">
        <f>'[4]エントリー'!B12</f>
        <v>佐保　栄子</v>
      </c>
      <c r="C12" s="11">
        <v>78</v>
      </c>
      <c r="D12" s="11">
        <v>57</v>
      </c>
      <c r="E12" s="11">
        <v>52</v>
      </c>
      <c r="F12" s="11">
        <v>54</v>
      </c>
      <c r="G12" s="11" t="s">
        <v>52</v>
      </c>
      <c r="H12" s="12">
        <f>C12+D12+E12+F12</f>
        <v>241</v>
      </c>
    </row>
    <row r="13" spans="1:8" ht="15.75">
      <c r="A13" s="21"/>
      <c r="B13" s="22"/>
      <c r="C13" s="21"/>
      <c r="D13" s="21"/>
      <c r="E13" s="21"/>
      <c r="F13" s="21"/>
      <c r="G13" s="21"/>
      <c r="H13" s="23"/>
    </row>
    <row r="14" spans="1:8" ht="38.25" customHeight="1">
      <c r="A14" s="40" t="s">
        <v>32</v>
      </c>
      <c r="B14" s="40"/>
      <c r="C14" s="40"/>
      <c r="D14" s="40"/>
      <c r="E14" s="40"/>
      <c r="F14" s="40"/>
      <c r="G14" s="40"/>
      <c r="H14" s="40"/>
    </row>
    <row r="15" spans="1:21" s="8" customFormat="1" ht="21" customHeight="1">
      <c r="A15" s="3" t="s">
        <v>1</v>
      </c>
      <c r="B15" s="4" t="s">
        <v>2</v>
      </c>
      <c r="C15" s="3" t="s">
        <v>23</v>
      </c>
      <c r="D15" s="3" t="s">
        <v>24</v>
      </c>
      <c r="E15" s="3" t="s">
        <v>25</v>
      </c>
      <c r="F15" s="3" t="s">
        <v>126</v>
      </c>
      <c r="G15" s="3" t="s">
        <v>6</v>
      </c>
      <c r="H15" s="5" t="s">
        <v>26</v>
      </c>
      <c r="I15" s="6" t="s">
        <v>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9" ht="19.5" customHeight="1">
      <c r="A16" s="9">
        <v>1</v>
      </c>
      <c r="B16" s="10" t="s">
        <v>40</v>
      </c>
      <c r="C16" s="11">
        <v>64</v>
      </c>
      <c r="D16" s="11">
        <v>48</v>
      </c>
      <c r="E16" s="11">
        <v>45</v>
      </c>
      <c r="F16" s="11">
        <v>41</v>
      </c>
      <c r="G16" s="11">
        <v>30</v>
      </c>
      <c r="H16" s="12">
        <f>C16+D16+E16+G16+F16</f>
        <v>228</v>
      </c>
      <c r="I16" s="1" t="s">
        <v>9</v>
      </c>
    </row>
    <row r="17" spans="1:8" ht="19.5" customHeight="1">
      <c r="A17" s="9">
        <v>2</v>
      </c>
      <c r="B17" s="10" t="s">
        <v>123</v>
      </c>
      <c r="C17" s="11">
        <v>66</v>
      </c>
      <c r="D17" s="11">
        <v>46</v>
      </c>
      <c r="E17" s="11">
        <v>43</v>
      </c>
      <c r="F17" s="11">
        <v>47</v>
      </c>
      <c r="G17" s="11">
        <v>28</v>
      </c>
      <c r="H17" s="12">
        <f>C17+D17+E17+G17+F17</f>
        <v>230</v>
      </c>
    </row>
    <row r="18" spans="1:8" ht="19.5" customHeight="1">
      <c r="A18" s="9">
        <v>3</v>
      </c>
      <c r="B18" s="10" t="s">
        <v>34</v>
      </c>
      <c r="C18" s="11">
        <v>63</v>
      </c>
      <c r="D18" s="11">
        <v>43</v>
      </c>
      <c r="E18" s="11">
        <v>49</v>
      </c>
      <c r="F18" s="11">
        <v>46</v>
      </c>
      <c r="G18" s="11">
        <v>37</v>
      </c>
      <c r="H18" s="12">
        <f>C18+D18+E18+G18+F18</f>
        <v>238</v>
      </c>
    </row>
    <row r="19" spans="1:8" ht="19.5" customHeight="1">
      <c r="A19" s="9">
        <v>4</v>
      </c>
      <c r="B19" s="10" t="s">
        <v>39</v>
      </c>
      <c r="C19" s="11">
        <v>68</v>
      </c>
      <c r="D19" s="11">
        <v>44</v>
      </c>
      <c r="E19" s="11">
        <v>45</v>
      </c>
      <c r="F19" s="11">
        <v>48</v>
      </c>
      <c r="G19" s="11">
        <v>40</v>
      </c>
      <c r="H19" s="12">
        <f>C19+D19+E19+G19+F19</f>
        <v>245</v>
      </c>
    </row>
    <row r="20" spans="1:8" ht="19.5" customHeight="1">
      <c r="A20" s="9">
        <v>5</v>
      </c>
      <c r="B20" s="10" t="s">
        <v>38</v>
      </c>
      <c r="C20" s="11">
        <v>67</v>
      </c>
      <c r="D20" s="11">
        <v>46</v>
      </c>
      <c r="E20" s="11">
        <v>47</v>
      </c>
      <c r="F20" s="11">
        <v>47</v>
      </c>
      <c r="G20" s="11" t="s">
        <v>52</v>
      </c>
      <c r="H20" s="12">
        <f>C20+D20+E20+F20</f>
        <v>207</v>
      </c>
    </row>
    <row r="21" spans="1:8" ht="19.5" customHeight="1">
      <c r="A21" s="9">
        <v>6</v>
      </c>
      <c r="B21" s="25" t="s">
        <v>35</v>
      </c>
      <c r="C21" s="11">
        <v>73</v>
      </c>
      <c r="D21" s="11">
        <v>49</v>
      </c>
      <c r="E21" s="11">
        <v>44</v>
      </c>
      <c r="F21" s="11">
        <v>45</v>
      </c>
      <c r="G21" s="11" t="s">
        <v>52</v>
      </c>
      <c r="H21" s="12">
        <f>C21+D21+E21+F21</f>
        <v>211</v>
      </c>
    </row>
    <row r="22" spans="1:8" ht="19.5" customHeight="1">
      <c r="A22" s="9">
        <v>7</v>
      </c>
      <c r="B22" s="10" t="s">
        <v>33</v>
      </c>
      <c r="C22" s="11">
        <v>71</v>
      </c>
      <c r="D22" s="11">
        <v>54</v>
      </c>
      <c r="E22" s="11">
        <v>50</v>
      </c>
      <c r="F22" s="11">
        <v>46</v>
      </c>
      <c r="G22" s="11" t="s">
        <v>52</v>
      </c>
      <c r="H22" s="12">
        <f>C22+D22+E22+F22</f>
        <v>221</v>
      </c>
    </row>
    <row r="23" spans="1:8" ht="19.5" customHeight="1">
      <c r="A23" s="9">
        <v>8</v>
      </c>
      <c r="B23" s="10" t="s">
        <v>37</v>
      </c>
      <c r="C23" s="11">
        <v>74</v>
      </c>
      <c r="D23" s="11">
        <v>49</v>
      </c>
      <c r="E23" s="11">
        <v>52</v>
      </c>
      <c r="F23" s="11">
        <v>51</v>
      </c>
      <c r="G23" s="11" t="s">
        <v>52</v>
      </c>
      <c r="H23" s="12">
        <f>C23+D23+E23+F23</f>
        <v>226</v>
      </c>
    </row>
    <row r="24" spans="1:8" ht="19.5" customHeight="1">
      <c r="A24" s="9">
        <v>9</v>
      </c>
      <c r="B24" s="10" t="s">
        <v>36</v>
      </c>
      <c r="C24" s="11">
        <v>71</v>
      </c>
      <c r="D24" s="11">
        <v>54</v>
      </c>
      <c r="E24" s="11">
        <v>54</v>
      </c>
      <c r="F24" s="11">
        <v>48</v>
      </c>
      <c r="G24" s="11" t="s">
        <v>52</v>
      </c>
      <c r="H24" s="12">
        <f>C24+D24+E24+F24</f>
        <v>227</v>
      </c>
    </row>
    <row r="25" spans="9:21" s="19" customFormat="1" ht="12.75">
      <c r="I25" s="33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9:21" s="19" customFormat="1" ht="12.75">
      <c r="I26" s="33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9:21" s="19" customFormat="1" ht="12.75">
      <c r="I27" s="33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9:21" s="19" customFormat="1" ht="12.75">
      <c r="I28" s="3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9:21" s="19" customFormat="1" ht="12.75">
      <c r="I29" s="33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9:21" s="19" customFormat="1" ht="12.75">
      <c r="I30" s="3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9:21" s="19" customFormat="1" ht="12.75">
      <c r="I31" s="33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9:21" s="19" customFormat="1" ht="12.75">
      <c r="I32" s="33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9:21" s="19" customFormat="1" ht="12.75">
      <c r="I33" s="33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9:21" s="19" customFormat="1" ht="12.75">
      <c r="I34" s="33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9:21" s="19" customFormat="1" ht="12.75">
      <c r="I35" s="33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9:21" s="19" customFormat="1" ht="12.75">
      <c r="I36" s="33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9:21" s="19" customFormat="1" ht="12.75">
      <c r="I37" s="33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9:21" s="19" customFormat="1" ht="12.75">
      <c r="I38" s="33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9:21" s="19" customFormat="1" ht="12.75">
      <c r="I39" s="3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9:21" s="19" customFormat="1" ht="12.75">
      <c r="I40" s="33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9:21" s="19" customFormat="1" ht="12.75">
      <c r="I41" s="33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9:21" s="19" customFormat="1" ht="12.75">
      <c r="I42" s="33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9:21" s="19" customFormat="1" ht="12.75">
      <c r="I43" s="33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9:21" s="19" customFormat="1" ht="12.75">
      <c r="I44" s="33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9:21" s="19" customFormat="1" ht="12.75">
      <c r="I45" s="33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9:21" s="19" customFormat="1" ht="12.75">
      <c r="I46" s="33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9:21" s="19" customFormat="1" ht="12.75">
      <c r="I47" s="33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9:21" s="19" customFormat="1" ht="12.75">
      <c r="I48" s="33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9:21" s="19" customFormat="1" ht="12.75">
      <c r="I49" s="33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9:21" s="19" customFormat="1" ht="12.75">
      <c r="I50" s="33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9:21" s="19" customFormat="1" ht="12.75">
      <c r="I51" s="33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9:21" s="19" customFormat="1" ht="12.75">
      <c r="I52" s="33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9:21" s="19" customFormat="1" ht="12.75">
      <c r="I53" s="33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9:21" s="19" customFormat="1" ht="12.75">
      <c r="I54" s="33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9:21" s="19" customFormat="1" ht="12.75">
      <c r="I55" s="33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9:21" s="19" customFormat="1" ht="12.75">
      <c r="I56" s="33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9:21" s="19" customFormat="1" ht="12.75">
      <c r="I57" s="33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9:21" s="19" customFormat="1" ht="12.75">
      <c r="I58" s="33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9:21" s="19" customFormat="1" ht="12.75">
      <c r="I59" s="33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9:21" s="19" customFormat="1" ht="12.75">
      <c r="I60" s="33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9:21" s="19" customFormat="1" ht="12.75">
      <c r="I61" s="33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9:21" s="19" customFormat="1" ht="12.75">
      <c r="I62" s="33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9:21" s="19" customFormat="1" ht="12.75">
      <c r="I63" s="33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9:21" s="19" customFormat="1" ht="12.75">
      <c r="I64" s="33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9:21" s="19" customFormat="1" ht="12.75">
      <c r="I65" s="33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9:21" s="19" customFormat="1" ht="12.75">
      <c r="I66" s="33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9:21" s="19" customFormat="1" ht="12.75">
      <c r="I67" s="33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9:21" s="19" customFormat="1" ht="12.75">
      <c r="I68" s="33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9:21" s="19" customFormat="1" ht="12.75">
      <c r="I69" s="33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9:21" s="19" customFormat="1" ht="12.75">
      <c r="I70" s="33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9:21" s="19" customFormat="1" ht="12.75">
      <c r="I71" s="33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9:21" s="19" customFormat="1" ht="12.75">
      <c r="I72" s="33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9:21" s="19" customFormat="1" ht="12.75">
      <c r="I73" s="33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9:21" s="19" customFormat="1" ht="12.75">
      <c r="I74" s="33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9:21" s="19" customFormat="1" ht="12.75">
      <c r="I75" s="33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9:21" s="19" customFormat="1" ht="12.75">
      <c r="I76" s="33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9:21" s="19" customFormat="1" ht="12.75">
      <c r="I77" s="33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9:21" s="19" customFormat="1" ht="12.75">
      <c r="I78" s="33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9:21" s="19" customFormat="1" ht="12.75">
      <c r="I79" s="33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9:21" s="19" customFormat="1" ht="12.75">
      <c r="I80" s="33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9:21" s="19" customFormat="1" ht="12.75">
      <c r="I81" s="33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9:21" s="19" customFormat="1" ht="12.75">
      <c r="I82" s="33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9:21" s="19" customFormat="1" ht="12.75">
      <c r="I83" s="33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9:21" s="19" customFormat="1" ht="12.75">
      <c r="I84" s="33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9:21" s="19" customFormat="1" ht="12.75">
      <c r="I85" s="33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9:21" s="19" customFormat="1" ht="12.75">
      <c r="I86" s="33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9:21" s="19" customFormat="1" ht="12.75">
      <c r="I87" s="33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9:21" s="19" customFormat="1" ht="12.75">
      <c r="I88" s="33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9:21" s="19" customFormat="1" ht="12.75">
      <c r="I89" s="33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9:21" s="19" customFormat="1" ht="12.75">
      <c r="I90" s="33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9:21" s="19" customFormat="1" ht="12.75">
      <c r="I91" s="33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9:21" s="19" customFormat="1" ht="12.75">
      <c r="I92" s="33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9:21" s="19" customFormat="1" ht="12.75">
      <c r="I93" s="33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9:21" s="19" customFormat="1" ht="12.75">
      <c r="I94" s="33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9:21" s="19" customFormat="1" ht="12.75">
      <c r="I95" s="33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9:21" s="19" customFormat="1" ht="12.75">
      <c r="I96" s="33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9:21" s="19" customFormat="1" ht="12.75">
      <c r="I97" s="33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9:21" s="19" customFormat="1" ht="12.75">
      <c r="I98" s="33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9:21" s="19" customFormat="1" ht="12.75">
      <c r="I99" s="33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9:21" s="19" customFormat="1" ht="12.75">
      <c r="I100" s="33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9:21" s="19" customFormat="1" ht="12.75">
      <c r="I101" s="33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9:21" s="19" customFormat="1" ht="12.75">
      <c r="I102" s="33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9:21" s="19" customFormat="1" ht="12.75">
      <c r="I103" s="33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9:21" s="19" customFormat="1" ht="12.75">
      <c r="I104" s="33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9:21" s="19" customFormat="1" ht="12.75">
      <c r="I105" s="33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9:21" s="19" customFormat="1" ht="12.75">
      <c r="I106" s="33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9:21" s="19" customFormat="1" ht="12.75">
      <c r="I107" s="33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9:21" s="19" customFormat="1" ht="12.75">
      <c r="I108" s="33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9:21" s="19" customFormat="1" ht="12.75">
      <c r="I109" s="33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9:21" s="19" customFormat="1" ht="12.75">
      <c r="I110" s="33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9:21" s="19" customFormat="1" ht="12.75">
      <c r="I111" s="33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9:21" s="19" customFormat="1" ht="12.75">
      <c r="I112" s="33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9:21" s="19" customFormat="1" ht="12.75">
      <c r="I113" s="33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9:21" s="19" customFormat="1" ht="12.75">
      <c r="I114" s="33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9:21" s="19" customFormat="1" ht="12.75">
      <c r="I115" s="33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9:21" s="19" customFormat="1" ht="12.75">
      <c r="I116" s="33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9:21" s="19" customFormat="1" ht="12.75">
      <c r="I117" s="33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9:21" s="19" customFormat="1" ht="12.75">
      <c r="I118" s="33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9:21" s="19" customFormat="1" ht="12.75">
      <c r="I119" s="33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9:21" s="19" customFormat="1" ht="12.75">
      <c r="I120" s="33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9:21" s="19" customFormat="1" ht="12.75">
      <c r="I121" s="33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9:21" s="19" customFormat="1" ht="12.75">
      <c r="I122" s="33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9:21" s="19" customFormat="1" ht="12.75">
      <c r="I123" s="33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9:21" s="19" customFormat="1" ht="12.75">
      <c r="I124" s="33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9:21" s="19" customFormat="1" ht="12.75">
      <c r="I125" s="33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9:21" s="19" customFormat="1" ht="12.75">
      <c r="I126" s="33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9:21" s="19" customFormat="1" ht="12.75">
      <c r="I127" s="33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9:21" s="19" customFormat="1" ht="12.75">
      <c r="I128" s="33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9:21" s="19" customFormat="1" ht="12.75">
      <c r="I129" s="33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9:21" s="19" customFormat="1" ht="12.75">
      <c r="I130" s="33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9:21" s="19" customFormat="1" ht="12.75">
      <c r="I131" s="33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9:21" s="19" customFormat="1" ht="12.75">
      <c r="I132" s="33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9:21" s="19" customFormat="1" ht="12.75">
      <c r="I133" s="33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9:21" s="19" customFormat="1" ht="12.75">
      <c r="I134" s="33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9:21" s="19" customFormat="1" ht="12.75">
      <c r="I135" s="33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9:21" s="19" customFormat="1" ht="12.75">
      <c r="I136" s="33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9:21" s="19" customFormat="1" ht="12.75">
      <c r="I137" s="33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9:21" s="19" customFormat="1" ht="12.75">
      <c r="I138" s="33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9:21" s="19" customFormat="1" ht="12.75">
      <c r="I139" s="33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9:21" s="19" customFormat="1" ht="12.75">
      <c r="I140" s="33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9:21" s="19" customFormat="1" ht="12.75">
      <c r="I141" s="33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9:21" s="19" customFormat="1" ht="12.75">
      <c r="I142" s="33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9:21" s="19" customFormat="1" ht="12.75">
      <c r="I143" s="33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9:21" s="19" customFormat="1" ht="12.75">
      <c r="I144" s="33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9:21" s="19" customFormat="1" ht="12.75">
      <c r="I145" s="33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9:21" s="19" customFormat="1" ht="12.75">
      <c r="I146" s="33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9:21" s="19" customFormat="1" ht="12.75">
      <c r="I147" s="33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9:21" s="19" customFormat="1" ht="12.75">
      <c r="I148" s="33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9:21" s="19" customFormat="1" ht="12.75">
      <c r="I149" s="33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9:21" s="19" customFormat="1" ht="12.75">
      <c r="I150" s="33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9:21" s="19" customFormat="1" ht="12.75">
      <c r="I151" s="33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9:21" s="19" customFormat="1" ht="12.75">
      <c r="I152" s="33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9:21" s="19" customFormat="1" ht="12.75">
      <c r="I153" s="33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9:21" s="19" customFormat="1" ht="12.75">
      <c r="I154" s="33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9:21" s="19" customFormat="1" ht="12.75">
      <c r="I155" s="33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9:21" s="19" customFormat="1" ht="12.75">
      <c r="I156" s="33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9:21" s="19" customFormat="1" ht="12.75">
      <c r="I157" s="33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9:21" s="19" customFormat="1" ht="12.75">
      <c r="I158" s="33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9:21" s="19" customFormat="1" ht="12.75">
      <c r="I159" s="33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9:21" s="19" customFormat="1" ht="12.75">
      <c r="I160" s="33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9:21" s="19" customFormat="1" ht="12.75">
      <c r="I161" s="33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9:21" s="19" customFormat="1" ht="12.75">
      <c r="I162" s="33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9:21" s="19" customFormat="1" ht="12.75">
      <c r="I163" s="33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9:21" s="19" customFormat="1" ht="12.75">
      <c r="I164" s="33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9:21" s="19" customFormat="1" ht="12.75">
      <c r="I165" s="33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9:21" s="19" customFormat="1" ht="12.75">
      <c r="I166" s="33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9:21" s="19" customFormat="1" ht="12.75">
      <c r="I167" s="33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9:21" s="19" customFormat="1" ht="12.75">
      <c r="I168" s="33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9:21" s="19" customFormat="1" ht="12.75">
      <c r="I169" s="33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9:21" s="19" customFormat="1" ht="12.75">
      <c r="I170" s="33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9:21" s="19" customFormat="1" ht="12.75">
      <c r="I171" s="33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9:21" s="19" customFormat="1" ht="12.75">
      <c r="I172" s="33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9:21" s="19" customFormat="1" ht="12.75">
      <c r="I173" s="33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9:21" s="19" customFormat="1" ht="12.75">
      <c r="I174" s="33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9:21" s="19" customFormat="1" ht="12.75">
      <c r="I175" s="33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9:21" s="19" customFormat="1" ht="12.75">
      <c r="I176" s="33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9:21" s="19" customFormat="1" ht="12.75">
      <c r="I177" s="33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9:21" s="19" customFormat="1" ht="12.75">
      <c r="I178" s="33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9:21" s="19" customFormat="1" ht="12.75">
      <c r="I179" s="33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9:21" s="19" customFormat="1" ht="12.75">
      <c r="I180" s="33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9:21" s="19" customFormat="1" ht="12.75">
      <c r="I181" s="33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9:21" s="19" customFormat="1" ht="12.75">
      <c r="I182" s="33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9:21" s="19" customFormat="1" ht="12.75">
      <c r="I183" s="33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9:21" s="19" customFormat="1" ht="12.75">
      <c r="I184" s="33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9:21" s="19" customFormat="1" ht="12.75">
      <c r="I185" s="33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9:21" s="19" customFormat="1" ht="12.75">
      <c r="I186" s="33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9:21" s="19" customFormat="1" ht="12.75">
      <c r="I187" s="33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9:21" s="19" customFormat="1" ht="12.75">
      <c r="I188" s="33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9:21" s="19" customFormat="1" ht="12.75">
      <c r="I189" s="33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9:21" s="19" customFormat="1" ht="12.75">
      <c r="I190" s="33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9:21" s="19" customFormat="1" ht="12.75">
      <c r="I191" s="33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9:21" s="19" customFormat="1" ht="12.75">
      <c r="I192" s="33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9:21" s="19" customFormat="1" ht="12.75">
      <c r="I193" s="33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9:21" s="19" customFormat="1" ht="12.75">
      <c r="I194" s="33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9:21" s="19" customFormat="1" ht="12.75">
      <c r="I195" s="33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9:21" s="19" customFormat="1" ht="12.75">
      <c r="I196" s="33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9:21" s="19" customFormat="1" ht="12.75">
      <c r="I197" s="33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9:21" s="19" customFormat="1" ht="12.75">
      <c r="I198" s="33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9:21" s="19" customFormat="1" ht="12.75">
      <c r="I199" s="33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9:21" s="19" customFormat="1" ht="12.75">
      <c r="I200" s="33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9:21" s="19" customFormat="1" ht="12.75">
      <c r="I201" s="33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9:21" s="19" customFormat="1" ht="12.75">
      <c r="I202" s="33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9:21" s="19" customFormat="1" ht="12.75">
      <c r="I203" s="33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9:21" s="19" customFormat="1" ht="12.75">
      <c r="I204" s="33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9:21" s="19" customFormat="1" ht="12.75">
      <c r="I205" s="33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9:21" s="19" customFormat="1" ht="12.75">
      <c r="I206" s="33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9:21" s="19" customFormat="1" ht="12.75">
      <c r="I207" s="33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9:21" s="19" customFormat="1" ht="12.75">
      <c r="I208" s="33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9:21" s="19" customFormat="1" ht="12.75">
      <c r="I209" s="33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9:21" s="19" customFormat="1" ht="12.75">
      <c r="I210" s="33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9:21" s="19" customFormat="1" ht="12.75">
      <c r="I211" s="33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9:21" s="19" customFormat="1" ht="12.75">
      <c r="I212" s="33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9:21" s="19" customFormat="1" ht="12.75">
      <c r="I213" s="33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9:21" s="19" customFormat="1" ht="12.75">
      <c r="I214" s="33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9:21" s="19" customFormat="1" ht="12.75">
      <c r="I215" s="33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9:21" s="19" customFormat="1" ht="12.75">
      <c r="I216" s="33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9:21" s="19" customFormat="1" ht="12.75">
      <c r="I217" s="33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9:21" s="19" customFormat="1" ht="12.75">
      <c r="I218" s="33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9:21" s="19" customFormat="1" ht="12.75">
      <c r="I219" s="33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9:21" s="19" customFormat="1" ht="12.75">
      <c r="I220" s="33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9:21" s="19" customFormat="1" ht="12.75">
      <c r="I221" s="33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9:21" s="19" customFormat="1" ht="12.75">
      <c r="I222" s="33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9:21" s="19" customFormat="1" ht="12.75">
      <c r="I223" s="33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9:21" s="19" customFormat="1" ht="12.75">
      <c r="I224" s="33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9:21" s="19" customFormat="1" ht="12.75">
      <c r="I225" s="33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9:21" s="19" customFormat="1" ht="12.75">
      <c r="I226" s="33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9:21" s="19" customFormat="1" ht="12.75">
      <c r="I227" s="33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9:21" s="19" customFormat="1" ht="12.75">
      <c r="I228" s="33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9:21" s="19" customFormat="1" ht="12.75">
      <c r="I229" s="33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9:21" s="19" customFormat="1" ht="12.75">
      <c r="I230" s="33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9:21" s="19" customFormat="1" ht="12.75">
      <c r="I231" s="33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9:21" s="19" customFormat="1" ht="12.75">
      <c r="I232" s="33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9:21" s="19" customFormat="1" ht="12.75">
      <c r="I233" s="33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9:21" s="19" customFormat="1" ht="12.75">
      <c r="I234" s="33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9:21" s="19" customFormat="1" ht="12.75">
      <c r="I235" s="33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9:21" s="19" customFormat="1" ht="12.75">
      <c r="I236" s="33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9:21" s="19" customFormat="1" ht="12.75">
      <c r="I237" s="33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9:21" s="19" customFormat="1" ht="12.75">
      <c r="I238" s="33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9:21" s="19" customFormat="1" ht="12.75">
      <c r="I239" s="33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9:21" s="19" customFormat="1" ht="12.75">
      <c r="I240" s="33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9:21" s="19" customFormat="1" ht="12.75">
      <c r="I241" s="33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9:21" s="19" customFormat="1" ht="12.75">
      <c r="I242" s="33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9:21" s="19" customFormat="1" ht="12.75">
      <c r="I243" s="33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9:21" s="19" customFormat="1" ht="12.75">
      <c r="I244" s="33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9:21" s="19" customFormat="1" ht="12.75">
      <c r="I245" s="33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9:21" s="19" customFormat="1" ht="12.75">
      <c r="I246" s="33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9:21" s="19" customFormat="1" ht="12.75">
      <c r="I247" s="33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9:21" s="19" customFormat="1" ht="12.75">
      <c r="I248" s="33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9:21" s="19" customFormat="1" ht="12.75">
      <c r="I249" s="33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9:21" s="19" customFormat="1" ht="12.75">
      <c r="I250" s="33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9:21" s="19" customFormat="1" ht="12.75">
      <c r="I251" s="33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9:21" s="19" customFormat="1" ht="12.75">
      <c r="I252" s="33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9:21" s="19" customFormat="1" ht="12.75">
      <c r="I253" s="33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9:21" s="19" customFormat="1" ht="12.75">
      <c r="I254" s="33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9:21" s="19" customFormat="1" ht="12.75">
      <c r="I255" s="33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9:21" s="19" customFormat="1" ht="12.75">
      <c r="I256" s="33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9:21" s="19" customFormat="1" ht="12.75">
      <c r="I257" s="33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9:21" s="19" customFormat="1" ht="12.75">
      <c r="I258" s="33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9:21" s="19" customFormat="1" ht="12.75">
      <c r="I259" s="33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9:21" s="19" customFormat="1" ht="12.75">
      <c r="I260" s="33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9:21" s="19" customFormat="1" ht="12.75">
      <c r="I261" s="33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9:21" s="19" customFormat="1" ht="12.75">
      <c r="I262" s="33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9:21" s="19" customFormat="1" ht="12.75">
      <c r="I263" s="33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9:21" s="19" customFormat="1" ht="12.75">
      <c r="I264" s="33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9:21" s="19" customFormat="1" ht="12.75">
      <c r="I265" s="33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9:21" s="19" customFormat="1" ht="12.75">
      <c r="I266" s="33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9:21" s="19" customFormat="1" ht="12.75">
      <c r="I267" s="33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9:21" s="19" customFormat="1" ht="12.75">
      <c r="I268" s="33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9:21" s="19" customFormat="1" ht="12.75">
      <c r="I269" s="33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9:21" s="19" customFormat="1" ht="12.75">
      <c r="I270" s="33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9:21" s="19" customFormat="1" ht="12.75">
      <c r="I271" s="33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9:21" s="19" customFormat="1" ht="12.75">
      <c r="I272" s="33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9:21" s="19" customFormat="1" ht="12.75">
      <c r="I273" s="33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9:21" s="19" customFormat="1" ht="12.75">
      <c r="I274" s="33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9:21" s="19" customFormat="1" ht="12.75">
      <c r="I275" s="33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9:21" s="19" customFormat="1" ht="12.75">
      <c r="I276" s="33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9:21" s="19" customFormat="1" ht="12.75">
      <c r="I277" s="33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9:21" s="19" customFormat="1" ht="12.75">
      <c r="I278" s="33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9:21" s="19" customFormat="1" ht="12.75">
      <c r="I279" s="33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9:21" s="19" customFormat="1" ht="12.75">
      <c r="I280" s="33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9:21" s="19" customFormat="1" ht="12.75">
      <c r="I281" s="33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9:21" s="19" customFormat="1" ht="12.75">
      <c r="I282" s="33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9:21" s="19" customFormat="1" ht="12.75">
      <c r="I283" s="33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9:21" s="19" customFormat="1" ht="12.75">
      <c r="I284" s="33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9:21" s="19" customFormat="1" ht="12.75">
      <c r="I285" s="33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9:21" s="19" customFormat="1" ht="12.75">
      <c r="I286" s="33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9:21" s="19" customFormat="1" ht="12.75">
      <c r="I287" s="33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9:21" s="19" customFormat="1" ht="12.75">
      <c r="I288" s="33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9:21" s="19" customFormat="1" ht="12.75">
      <c r="I289" s="33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9:21" s="19" customFormat="1" ht="12.75">
      <c r="I290" s="33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9:21" s="19" customFormat="1" ht="12.75">
      <c r="I291" s="33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9:21" s="19" customFormat="1" ht="12.75">
      <c r="I292" s="33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9:21" s="19" customFormat="1" ht="12.75">
      <c r="I293" s="33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9:21" s="19" customFormat="1" ht="12.75">
      <c r="I294" s="33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9:21" s="19" customFormat="1" ht="12.75">
      <c r="I295" s="33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9:21" s="19" customFormat="1" ht="12.75">
      <c r="I296" s="33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9:21" s="19" customFormat="1" ht="12.75">
      <c r="I297" s="33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9:21" s="19" customFormat="1" ht="12.75">
      <c r="I298" s="33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9:21" s="19" customFormat="1" ht="12.75">
      <c r="I299" s="33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9:21" s="19" customFormat="1" ht="12.75">
      <c r="I300" s="33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9:21" s="19" customFormat="1" ht="12.75">
      <c r="I301" s="33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9:21" s="19" customFormat="1" ht="12.75">
      <c r="I302" s="33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9:21" s="19" customFormat="1" ht="12.75">
      <c r="I303" s="33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9:21" s="19" customFormat="1" ht="12.75">
      <c r="I304" s="33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9:21" s="19" customFormat="1" ht="12.75">
      <c r="I305" s="33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9:21" s="19" customFormat="1" ht="12.75">
      <c r="I306" s="33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9:21" s="19" customFormat="1" ht="12.75">
      <c r="I307" s="33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9:21" s="19" customFormat="1" ht="12.75">
      <c r="I308" s="33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9:21" s="19" customFormat="1" ht="12.75">
      <c r="I309" s="33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9:21" s="19" customFormat="1" ht="12.75">
      <c r="I310" s="33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9:21" s="19" customFormat="1" ht="12.75">
      <c r="I311" s="33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9:21" s="19" customFormat="1" ht="12.75">
      <c r="I312" s="33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9:21" s="19" customFormat="1" ht="12.75">
      <c r="I313" s="33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9:21" s="19" customFormat="1" ht="12.75">
      <c r="I314" s="33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9:21" s="19" customFormat="1" ht="12.75">
      <c r="I315" s="33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9:21" s="19" customFormat="1" ht="12.75">
      <c r="I316" s="33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9:21" s="19" customFormat="1" ht="12.75">
      <c r="I317" s="33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9:21" s="19" customFormat="1" ht="12.75">
      <c r="I318" s="33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9:21" s="19" customFormat="1" ht="12.75">
      <c r="I319" s="33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9:21" s="19" customFormat="1" ht="12.75">
      <c r="I320" s="33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9:21" s="19" customFormat="1" ht="12.75">
      <c r="I321" s="33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9:21" s="19" customFormat="1" ht="12.75">
      <c r="I322" s="33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9:21" s="19" customFormat="1" ht="12.75">
      <c r="I323" s="33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9:21" s="19" customFormat="1" ht="12.75">
      <c r="I324" s="33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9:21" s="19" customFormat="1" ht="12.75">
      <c r="I325" s="33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9:21" s="19" customFormat="1" ht="12.75">
      <c r="I326" s="33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9:21" s="19" customFormat="1" ht="12.75">
      <c r="I327" s="33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9:21" s="19" customFormat="1" ht="12.75">
      <c r="I328" s="33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9:21" s="19" customFormat="1" ht="12.75">
      <c r="I329" s="33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9:21" s="19" customFormat="1" ht="12.75">
      <c r="I330" s="33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9:21" s="19" customFormat="1" ht="12.75">
      <c r="I331" s="33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9:21" s="19" customFormat="1" ht="12.75">
      <c r="I332" s="33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9:21" s="19" customFormat="1" ht="12.75">
      <c r="I333" s="33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9:21" s="19" customFormat="1" ht="12.75">
      <c r="I334" s="33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9:21" s="19" customFormat="1" ht="12.75">
      <c r="I335" s="33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9:21" s="19" customFormat="1" ht="12.75">
      <c r="I336" s="33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9:21" s="19" customFormat="1" ht="12.75">
      <c r="I337" s="33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9:21" s="19" customFormat="1" ht="12.75">
      <c r="I338" s="33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9:21" s="19" customFormat="1" ht="12.75">
      <c r="I339" s="33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9:21" s="19" customFormat="1" ht="12.75">
      <c r="I340" s="33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9:21" s="19" customFormat="1" ht="12.75">
      <c r="I341" s="33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9:21" s="19" customFormat="1" ht="12.75">
      <c r="I342" s="33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9:21" s="19" customFormat="1" ht="12.75">
      <c r="I343" s="33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9:21" s="19" customFormat="1" ht="12.75">
      <c r="I344" s="33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9:21" s="19" customFormat="1" ht="12.75">
      <c r="I345" s="33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9:21" s="19" customFormat="1" ht="12.75">
      <c r="I346" s="33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9:21" s="19" customFormat="1" ht="12.75">
      <c r="I347" s="33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9:21" s="19" customFormat="1" ht="12.75">
      <c r="I348" s="33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9:21" s="19" customFormat="1" ht="12.75">
      <c r="I349" s="33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9:21" s="19" customFormat="1" ht="12.75">
      <c r="I350" s="33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9:21" s="19" customFormat="1" ht="12.75">
      <c r="I351" s="33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9:21" s="19" customFormat="1" ht="12.75">
      <c r="I352" s="33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9:21" s="19" customFormat="1" ht="12.75">
      <c r="I353" s="33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9:21" s="19" customFormat="1" ht="12.75">
      <c r="I354" s="33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9:21" s="19" customFormat="1" ht="12.75">
      <c r="I355" s="33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9:21" s="19" customFormat="1" ht="12.75">
      <c r="I356" s="33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9:21" s="19" customFormat="1" ht="12.75">
      <c r="I357" s="33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9:21" s="19" customFormat="1" ht="12.75">
      <c r="I358" s="33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9:21" s="19" customFormat="1" ht="12.75">
      <c r="I359" s="33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9:21" s="19" customFormat="1" ht="12.75">
      <c r="I360" s="33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9:21" s="19" customFormat="1" ht="12.75">
      <c r="I361" s="33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9:21" s="19" customFormat="1" ht="12.75">
      <c r="I362" s="33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9:21" s="19" customFormat="1" ht="12.75">
      <c r="I363" s="33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9:21" s="19" customFormat="1" ht="12.75">
      <c r="I364" s="33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9:21" s="19" customFormat="1" ht="12.75">
      <c r="I365" s="33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9:21" s="19" customFormat="1" ht="12.75">
      <c r="I366" s="33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9:21" s="19" customFormat="1" ht="12.75">
      <c r="I367" s="33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9:21" s="19" customFormat="1" ht="12.75">
      <c r="I368" s="33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9:21" s="19" customFormat="1" ht="12.75">
      <c r="I369" s="33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9:21" s="19" customFormat="1" ht="12.75">
      <c r="I370" s="33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9:21" s="19" customFormat="1" ht="12.75">
      <c r="I371" s="33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9:21" s="19" customFormat="1" ht="12.75">
      <c r="I372" s="33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9:21" s="19" customFormat="1" ht="12.75">
      <c r="I373" s="33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9:21" s="19" customFormat="1" ht="12.75">
      <c r="I374" s="33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9:21" s="19" customFormat="1" ht="12.75">
      <c r="I375" s="33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9:21" s="19" customFormat="1" ht="12.75">
      <c r="I376" s="33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9:21" s="19" customFormat="1" ht="12.75">
      <c r="I377" s="33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9:21" s="19" customFormat="1" ht="12.75">
      <c r="I378" s="33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9:21" s="19" customFormat="1" ht="12.75">
      <c r="I379" s="33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9:21" s="19" customFormat="1" ht="12.75">
      <c r="I380" s="33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9:21" s="19" customFormat="1" ht="12.75">
      <c r="I381" s="33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9:21" s="19" customFormat="1" ht="12.75">
      <c r="I382" s="33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9:21" s="19" customFormat="1" ht="12.75">
      <c r="I383" s="33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9:21" s="19" customFormat="1" ht="12.75">
      <c r="I384" s="33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9:21" s="19" customFormat="1" ht="12.75">
      <c r="I385" s="33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9:21" s="19" customFormat="1" ht="12.75">
      <c r="I386" s="33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9:21" s="19" customFormat="1" ht="12.75">
      <c r="I387" s="33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9:21" s="19" customFormat="1" ht="12.75">
      <c r="I388" s="33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9:21" s="19" customFormat="1" ht="12.75">
      <c r="I389" s="33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9:21" s="19" customFormat="1" ht="12.75">
      <c r="I390" s="33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9:21" s="19" customFormat="1" ht="12.75">
      <c r="I391" s="33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9:21" s="19" customFormat="1" ht="12.75">
      <c r="I392" s="33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9:21" s="19" customFormat="1" ht="12.75">
      <c r="I393" s="33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9:21" s="19" customFormat="1" ht="12.75">
      <c r="I394" s="33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9:21" s="19" customFormat="1" ht="12.75">
      <c r="I395" s="33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9:21" s="19" customFormat="1" ht="12.75">
      <c r="I396" s="33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9:21" s="19" customFormat="1" ht="12.75">
      <c r="I397" s="33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9:21" s="19" customFormat="1" ht="12.75">
      <c r="I398" s="33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9:21" s="19" customFormat="1" ht="12.75">
      <c r="I399" s="33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9:21" s="19" customFormat="1" ht="12.75">
      <c r="I400" s="33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9:21" s="19" customFormat="1" ht="12.75">
      <c r="I401" s="33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9:21" s="19" customFormat="1" ht="12.75">
      <c r="I402" s="33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9:21" s="19" customFormat="1" ht="12.75">
      <c r="I403" s="33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9:21" s="19" customFormat="1" ht="12.75">
      <c r="I404" s="33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9:21" s="19" customFormat="1" ht="12.75">
      <c r="I405" s="33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9:21" s="19" customFormat="1" ht="12.75">
      <c r="I406" s="33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9:21" s="19" customFormat="1" ht="12.75">
      <c r="I407" s="33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9:21" s="19" customFormat="1" ht="12.75">
      <c r="I408" s="33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9:21" s="19" customFormat="1" ht="12.75">
      <c r="I409" s="33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9:21" s="19" customFormat="1" ht="12.75">
      <c r="I410" s="33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9:21" s="19" customFormat="1" ht="12.75">
      <c r="I411" s="33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9:21" s="19" customFormat="1" ht="12.75">
      <c r="I412" s="33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9:21" s="19" customFormat="1" ht="12.75">
      <c r="I413" s="33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9:21" s="19" customFormat="1" ht="12.75">
      <c r="I414" s="33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9:21" s="19" customFormat="1" ht="12.75">
      <c r="I415" s="33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9:21" s="19" customFormat="1" ht="12.75">
      <c r="I416" s="33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9:21" s="19" customFormat="1" ht="12.75">
      <c r="I417" s="33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9:21" s="19" customFormat="1" ht="12.75">
      <c r="I418" s="33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9:21" s="19" customFormat="1" ht="12.75">
      <c r="I419" s="33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9:21" s="19" customFormat="1" ht="12.75">
      <c r="I420" s="33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9:21" s="19" customFormat="1" ht="12.75">
      <c r="I421" s="33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9:21" s="19" customFormat="1" ht="12.75">
      <c r="I422" s="33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9:21" s="19" customFormat="1" ht="12.75">
      <c r="I423" s="33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9:21" s="19" customFormat="1" ht="12.75">
      <c r="I424" s="33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9:21" s="19" customFormat="1" ht="12.75">
      <c r="I425" s="33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9:21" s="19" customFormat="1" ht="12.75">
      <c r="I426" s="33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9:21" s="19" customFormat="1" ht="12.75">
      <c r="I427" s="33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9:21" s="19" customFormat="1" ht="12.75">
      <c r="I428" s="33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9:21" s="19" customFormat="1" ht="12.75">
      <c r="I429" s="33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9:21" s="19" customFormat="1" ht="12.75">
      <c r="I430" s="33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9:21" s="19" customFormat="1" ht="12.75">
      <c r="I431" s="33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9:21" s="19" customFormat="1" ht="12.75">
      <c r="I432" s="33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9:21" s="19" customFormat="1" ht="12.75">
      <c r="I433" s="33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9:21" s="19" customFormat="1" ht="12.75">
      <c r="I434" s="33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9:21" s="19" customFormat="1" ht="12.75">
      <c r="I435" s="33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9:21" s="19" customFormat="1" ht="12.75">
      <c r="I436" s="33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9:21" s="19" customFormat="1" ht="12.75">
      <c r="I437" s="33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9:21" s="19" customFormat="1" ht="12.75">
      <c r="I438" s="33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9:21" s="19" customFormat="1" ht="12.75">
      <c r="I439" s="33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9:21" s="19" customFormat="1" ht="12.75">
      <c r="I440" s="33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9:21" s="19" customFormat="1" ht="12.75">
      <c r="I441" s="33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9:21" s="19" customFormat="1" ht="12.75">
      <c r="I442" s="33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9:21" s="19" customFormat="1" ht="12.75">
      <c r="I443" s="33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9:21" s="19" customFormat="1" ht="12.75">
      <c r="I444" s="33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9:21" s="19" customFormat="1" ht="12.75">
      <c r="I445" s="33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9:21" s="19" customFormat="1" ht="12.75">
      <c r="I446" s="33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9:21" s="19" customFormat="1" ht="12.75">
      <c r="I447" s="33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9:21" s="19" customFormat="1" ht="12.75">
      <c r="I448" s="33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9:21" s="19" customFormat="1" ht="12.75">
      <c r="I449" s="33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9:21" s="19" customFormat="1" ht="12.75">
      <c r="I450" s="33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9:21" s="19" customFormat="1" ht="12.75">
      <c r="I451" s="33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9:21" s="19" customFormat="1" ht="12.75">
      <c r="I452" s="33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9:21" s="19" customFormat="1" ht="12.75">
      <c r="I453" s="33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9:21" s="19" customFormat="1" ht="12.75">
      <c r="I454" s="33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9:21" s="19" customFormat="1" ht="12.75">
      <c r="I455" s="33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9:21" s="19" customFormat="1" ht="12.75">
      <c r="I456" s="33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9:21" s="19" customFormat="1" ht="12.75">
      <c r="I457" s="33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9:21" s="19" customFormat="1" ht="12.75">
      <c r="I458" s="33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9:21" s="19" customFormat="1" ht="12.75">
      <c r="I459" s="33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9:21" s="19" customFormat="1" ht="12.75">
      <c r="I460" s="33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9:21" s="19" customFormat="1" ht="12.75">
      <c r="I461" s="33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9:21" s="19" customFormat="1" ht="12.75">
      <c r="I462" s="33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9:21" s="19" customFormat="1" ht="12.75">
      <c r="I463" s="33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9:21" s="19" customFormat="1" ht="12.75">
      <c r="I464" s="33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9:21" s="19" customFormat="1" ht="12.75">
      <c r="I465" s="33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9:21" s="19" customFormat="1" ht="12.75">
      <c r="I466" s="33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9:21" s="19" customFormat="1" ht="12.75">
      <c r="I467" s="33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9:21" s="19" customFormat="1" ht="12.75">
      <c r="I468" s="33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9:21" s="19" customFormat="1" ht="12.75">
      <c r="I469" s="33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9:21" s="19" customFormat="1" ht="12.75">
      <c r="I470" s="33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9:21" s="19" customFormat="1" ht="12.75">
      <c r="I471" s="33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9:21" s="19" customFormat="1" ht="12.75">
      <c r="I472" s="33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9:21" s="19" customFormat="1" ht="12.75">
      <c r="I473" s="33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9:21" s="19" customFormat="1" ht="12.75">
      <c r="I474" s="33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9:21" s="19" customFormat="1" ht="12.75">
      <c r="I475" s="33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9:21" s="19" customFormat="1" ht="12.75">
      <c r="I476" s="33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9:21" s="19" customFormat="1" ht="12.75">
      <c r="I477" s="33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9:21" s="19" customFormat="1" ht="12.75">
      <c r="I478" s="33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9:21" s="19" customFormat="1" ht="12.75">
      <c r="I479" s="33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9:21" s="19" customFormat="1" ht="12.75">
      <c r="I480" s="33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9:21" s="19" customFormat="1" ht="12.75">
      <c r="I481" s="33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9:21" s="19" customFormat="1" ht="12.75">
      <c r="I482" s="33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9:21" s="19" customFormat="1" ht="12.75">
      <c r="I483" s="33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9:21" s="19" customFormat="1" ht="12.75">
      <c r="I484" s="33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9:21" s="19" customFormat="1" ht="12.75">
      <c r="I485" s="33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9:21" s="19" customFormat="1" ht="12.75">
      <c r="I486" s="33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9:21" s="19" customFormat="1" ht="12.75">
      <c r="I487" s="33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9:21" s="19" customFormat="1" ht="12.75">
      <c r="I488" s="33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9:21" s="19" customFormat="1" ht="12.75">
      <c r="I489" s="33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9:21" s="19" customFormat="1" ht="12.75">
      <c r="I490" s="33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9:21" s="19" customFormat="1" ht="12.75">
      <c r="I491" s="33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9:21" s="19" customFormat="1" ht="12.75">
      <c r="I492" s="33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9:21" s="19" customFormat="1" ht="12.75">
      <c r="I493" s="33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9:21" s="19" customFormat="1" ht="12.75">
      <c r="I494" s="33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9:21" s="19" customFormat="1" ht="12.75">
      <c r="I495" s="33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9:21" s="19" customFormat="1" ht="12.75">
      <c r="I496" s="33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9:21" s="19" customFormat="1" ht="12.75">
      <c r="I497" s="33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9:21" s="19" customFormat="1" ht="12.75">
      <c r="I498" s="33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9:21" s="19" customFormat="1" ht="12.75">
      <c r="I499" s="33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9:21" s="19" customFormat="1" ht="12.75">
      <c r="I500" s="33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9:21" s="19" customFormat="1" ht="12.75">
      <c r="I501" s="33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9:21" s="19" customFormat="1" ht="12.75">
      <c r="I502" s="33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9:21" s="19" customFormat="1" ht="12.75">
      <c r="I503" s="33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9:21" s="19" customFormat="1" ht="12.75">
      <c r="I504" s="33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9:21" s="19" customFormat="1" ht="12.75">
      <c r="I505" s="33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9:21" s="19" customFormat="1" ht="12.75">
      <c r="I506" s="33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9:21" s="19" customFormat="1" ht="12.75">
      <c r="I507" s="33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9:21" s="19" customFormat="1" ht="12.75">
      <c r="I508" s="33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9:21" s="19" customFormat="1" ht="12.75">
      <c r="I509" s="33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9:21" s="19" customFormat="1" ht="12.75">
      <c r="I510" s="33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9:21" s="19" customFormat="1" ht="12.75">
      <c r="I511" s="33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9:21" s="19" customFormat="1" ht="12.75">
      <c r="I512" s="33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9:21" s="19" customFormat="1" ht="12.75">
      <c r="I513" s="33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9:21" s="19" customFormat="1" ht="12.75">
      <c r="I514" s="33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9:21" s="19" customFormat="1" ht="12.75">
      <c r="I515" s="33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9:21" s="19" customFormat="1" ht="12.75">
      <c r="I516" s="33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9:21" s="19" customFormat="1" ht="12.75">
      <c r="I517" s="33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9:21" s="19" customFormat="1" ht="12.75">
      <c r="I518" s="33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9:21" s="19" customFormat="1" ht="12.75">
      <c r="I519" s="33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9:21" s="19" customFormat="1" ht="12.75">
      <c r="I520" s="33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9:21" s="19" customFormat="1" ht="12.75">
      <c r="I521" s="33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9:21" s="19" customFormat="1" ht="12.75">
      <c r="I522" s="33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9:21" s="19" customFormat="1" ht="12.75">
      <c r="I523" s="33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9:21" s="19" customFormat="1" ht="12.75">
      <c r="I524" s="33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9:21" s="19" customFormat="1" ht="12.75">
      <c r="I525" s="33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9:21" s="19" customFormat="1" ht="12.75">
      <c r="I526" s="33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9:21" s="19" customFormat="1" ht="12.75">
      <c r="I527" s="33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9:21" s="19" customFormat="1" ht="12.75">
      <c r="I528" s="33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9:21" s="19" customFormat="1" ht="12.75">
      <c r="I529" s="33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9:21" s="19" customFormat="1" ht="12.75">
      <c r="I530" s="33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9:21" s="19" customFormat="1" ht="12.75">
      <c r="I531" s="33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9:21" s="19" customFormat="1" ht="12.75">
      <c r="I532" s="33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9:21" s="19" customFormat="1" ht="12.75">
      <c r="I533" s="33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9:21" s="19" customFormat="1" ht="12.75">
      <c r="I534" s="33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9:21" s="19" customFormat="1" ht="12.75">
      <c r="I535" s="33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9:21" s="19" customFormat="1" ht="12.75">
      <c r="I536" s="33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9:21" s="19" customFormat="1" ht="12.75">
      <c r="I537" s="33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9:21" s="19" customFormat="1" ht="12.75">
      <c r="I538" s="33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9:21" s="19" customFormat="1" ht="12.75">
      <c r="I539" s="33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9:21" s="19" customFormat="1" ht="12.75">
      <c r="I540" s="33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9:21" s="19" customFormat="1" ht="12.75">
      <c r="I541" s="33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9:21" s="19" customFormat="1" ht="12.75">
      <c r="I542" s="33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9:21" s="19" customFormat="1" ht="12.75">
      <c r="I543" s="33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9:21" s="19" customFormat="1" ht="12.75">
      <c r="I544" s="33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9:21" s="19" customFormat="1" ht="12.75">
      <c r="I545" s="33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9:21" s="19" customFormat="1" ht="12.75">
      <c r="I546" s="33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9:21" s="19" customFormat="1" ht="12.75">
      <c r="I547" s="33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9:21" s="19" customFormat="1" ht="12.75">
      <c r="I548" s="33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9:21" s="19" customFormat="1" ht="12.75">
      <c r="I549" s="33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9:21" s="19" customFormat="1" ht="12.75">
      <c r="I550" s="33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9:21" s="19" customFormat="1" ht="12.75">
      <c r="I551" s="33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9:21" s="19" customFormat="1" ht="12.75">
      <c r="I552" s="33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9:21" s="19" customFormat="1" ht="12.75">
      <c r="I553" s="33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9:21" s="19" customFormat="1" ht="12.75">
      <c r="I554" s="33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9:21" s="19" customFormat="1" ht="12.75">
      <c r="I555" s="33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9:21" s="19" customFormat="1" ht="12.75">
      <c r="I556" s="33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9:21" s="19" customFormat="1" ht="12.75">
      <c r="I557" s="33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9:21" s="19" customFormat="1" ht="12.75">
      <c r="I558" s="33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9:21" s="19" customFormat="1" ht="12.75">
      <c r="I559" s="33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9:21" s="19" customFormat="1" ht="12.75">
      <c r="I560" s="33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9:21" s="19" customFormat="1" ht="12.75">
      <c r="I561" s="33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9:21" s="19" customFormat="1" ht="12.75">
      <c r="I562" s="33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9:21" s="19" customFormat="1" ht="12.75">
      <c r="I563" s="33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9:21" s="19" customFormat="1" ht="12.75">
      <c r="I564" s="33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9:21" s="19" customFormat="1" ht="12.75">
      <c r="I565" s="33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9:21" s="19" customFormat="1" ht="12.75">
      <c r="I566" s="33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9:21" s="19" customFormat="1" ht="12.75">
      <c r="I567" s="33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9:21" s="19" customFormat="1" ht="12.75">
      <c r="I568" s="33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9:21" s="19" customFormat="1" ht="12.75">
      <c r="I569" s="33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9:21" s="19" customFormat="1" ht="12.75">
      <c r="I570" s="33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9:21" s="19" customFormat="1" ht="12.75">
      <c r="I571" s="33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9:21" s="19" customFormat="1" ht="12.75">
      <c r="I572" s="33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9:21" s="19" customFormat="1" ht="12.75">
      <c r="I573" s="33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9:21" s="19" customFormat="1" ht="12.75">
      <c r="I574" s="33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9:21" s="19" customFormat="1" ht="12.75">
      <c r="I575" s="33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9:21" s="19" customFormat="1" ht="12.75">
      <c r="I576" s="33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9:21" s="19" customFormat="1" ht="12.75">
      <c r="I577" s="33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9:21" s="19" customFormat="1" ht="12.75">
      <c r="I578" s="33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9:21" s="19" customFormat="1" ht="12.75">
      <c r="I579" s="33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9:21" s="19" customFormat="1" ht="12.75">
      <c r="I580" s="33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9:21" s="19" customFormat="1" ht="12.75">
      <c r="I581" s="33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9:21" s="19" customFormat="1" ht="12.75">
      <c r="I582" s="33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9:21" s="19" customFormat="1" ht="12.75">
      <c r="I583" s="33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9:21" s="19" customFormat="1" ht="12.75">
      <c r="I584" s="33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9:21" s="19" customFormat="1" ht="12.75">
      <c r="I585" s="33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9:21" s="19" customFormat="1" ht="12.75">
      <c r="I586" s="33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9:21" s="19" customFormat="1" ht="12.75">
      <c r="I587" s="33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9:21" s="19" customFormat="1" ht="12.75">
      <c r="I588" s="33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9:21" s="19" customFormat="1" ht="12.75">
      <c r="I589" s="33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9:21" s="19" customFormat="1" ht="12.75">
      <c r="I590" s="33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9:21" s="19" customFormat="1" ht="12.75">
      <c r="I591" s="33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9:21" s="19" customFormat="1" ht="12.75">
      <c r="I592" s="33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9:21" s="19" customFormat="1" ht="12.75">
      <c r="I593" s="33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9:21" s="19" customFormat="1" ht="12.75">
      <c r="I594" s="33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9:21" s="19" customFormat="1" ht="12.75">
      <c r="I595" s="33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9:21" s="19" customFormat="1" ht="12.75">
      <c r="I596" s="33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9:21" s="19" customFormat="1" ht="12.75">
      <c r="I597" s="33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9:21" s="19" customFormat="1" ht="12.75">
      <c r="I598" s="33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9:21" s="19" customFormat="1" ht="12.75">
      <c r="I599" s="33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9:21" s="19" customFormat="1" ht="12.75">
      <c r="I600" s="33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9:21" s="19" customFormat="1" ht="12.75">
      <c r="I601" s="33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9:21" s="19" customFormat="1" ht="12.75">
      <c r="I602" s="33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spans="9:21" s="19" customFormat="1" ht="12.75">
      <c r="I603" s="33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spans="9:21" s="19" customFormat="1" ht="12.75">
      <c r="I604" s="33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spans="9:21" s="19" customFormat="1" ht="12.75">
      <c r="I605" s="33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spans="9:21" s="19" customFormat="1" ht="12.75">
      <c r="I606" s="33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spans="9:21" s="19" customFormat="1" ht="12.75">
      <c r="I607" s="33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spans="9:21" s="19" customFormat="1" ht="12.75">
      <c r="I608" s="33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spans="9:21" s="19" customFormat="1" ht="12.75">
      <c r="I609" s="33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spans="9:21" s="19" customFormat="1" ht="12.75">
      <c r="I610" s="33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spans="9:21" s="19" customFormat="1" ht="12.75">
      <c r="I611" s="33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9:21" s="19" customFormat="1" ht="12.75">
      <c r="I612" s="33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9:21" s="19" customFormat="1" ht="12.75">
      <c r="I613" s="33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9:21" s="19" customFormat="1" ht="12.75">
      <c r="I614" s="33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9:21" s="19" customFormat="1" ht="12.75">
      <c r="I615" s="33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9:21" s="19" customFormat="1" ht="12.75">
      <c r="I616" s="33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9:21" s="19" customFormat="1" ht="12.75">
      <c r="I617" s="33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9:21" s="19" customFormat="1" ht="12.75">
      <c r="I618" s="33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9:21" s="19" customFormat="1" ht="12.75">
      <c r="I619" s="33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9:21" s="19" customFormat="1" ht="12.75">
      <c r="I620" s="33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9:21" s="19" customFormat="1" ht="12.75">
      <c r="I621" s="33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9:21" s="19" customFormat="1" ht="12.75">
      <c r="I622" s="33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9:21" s="19" customFormat="1" ht="12.75">
      <c r="I623" s="33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9:21" s="19" customFormat="1" ht="12.75">
      <c r="I624" s="33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9:21" s="19" customFormat="1" ht="12.75">
      <c r="I625" s="33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9:21" s="19" customFormat="1" ht="12.75">
      <c r="I626" s="33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9:21" s="19" customFormat="1" ht="12.75">
      <c r="I627" s="33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9:21" s="19" customFormat="1" ht="12.75">
      <c r="I628" s="33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9:21" s="19" customFormat="1" ht="12.75">
      <c r="I629" s="33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9:21" s="19" customFormat="1" ht="12.75">
      <c r="I630" s="33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9:21" s="19" customFormat="1" ht="12.75">
      <c r="I631" s="33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9:21" s="19" customFormat="1" ht="12.75">
      <c r="I632" s="33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9:21" s="19" customFormat="1" ht="12.75">
      <c r="I633" s="33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9:21" s="19" customFormat="1" ht="12.75">
      <c r="I634" s="33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9:21" s="19" customFormat="1" ht="12.75">
      <c r="I635" s="33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9:21" s="19" customFormat="1" ht="12.75">
      <c r="I636" s="33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9:21" s="19" customFormat="1" ht="12.75">
      <c r="I637" s="33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9:21" s="19" customFormat="1" ht="12.75">
      <c r="I638" s="33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9:21" s="19" customFormat="1" ht="12.75">
      <c r="I639" s="33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9:21" s="19" customFormat="1" ht="12.75">
      <c r="I640" s="33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9:21" s="19" customFormat="1" ht="12.75">
      <c r="I641" s="33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9:21" s="19" customFormat="1" ht="12.75">
      <c r="I642" s="33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9:21" s="19" customFormat="1" ht="12.75">
      <c r="I643" s="33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9:21" s="19" customFormat="1" ht="12.75">
      <c r="I644" s="33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9:21" s="19" customFormat="1" ht="12.75">
      <c r="I645" s="33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9:21" s="19" customFormat="1" ht="12.75">
      <c r="I646" s="33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9:21" s="19" customFormat="1" ht="12.75">
      <c r="I647" s="33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9:21" s="19" customFormat="1" ht="12.75">
      <c r="I648" s="33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9:21" s="19" customFormat="1" ht="12.75">
      <c r="I649" s="33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9:21" s="19" customFormat="1" ht="12.75">
      <c r="I650" s="33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9:21" s="19" customFormat="1" ht="12.75">
      <c r="I651" s="33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9:21" s="19" customFormat="1" ht="12.75">
      <c r="I652" s="33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9:21" s="19" customFormat="1" ht="12.75">
      <c r="I653" s="33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9:21" s="19" customFormat="1" ht="12.75">
      <c r="I654" s="33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9:21" s="19" customFormat="1" ht="12.75">
      <c r="I655" s="33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9:21" s="19" customFormat="1" ht="12.75">
      <c r="I656" s="33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9:21" s="19" customFormat="1" ht="12.75">
      <c r="I657" s="33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9:21" s="19" customFormat="1" ht="12.75">
      <c r="I658" s="33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9:21" s="19" customFormat="1" ht="12.75">
      <c r="I659" s="33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9:21" s="19" customFormat="1" ht="12.75">
      <c r="I660" s="33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9:21" s="19" customFormat="1" ht="12.75">
      <c r="I661" s="33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9:21" s="19" customFormat="1" ht="12.75">
      <c r="I662" s="33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9:21" s="19" customFormat="1" ht="12.75">
      <c r="I663" s="33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9:21" s="19" customFormat="1" ht="12.75">
      <c r="I664" s="33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9:21" s="19" customFormat="1" ht="12.75">
      <c r="I665" s="33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9:21" s="19" customFormat="1" ht="12.75">
      <c r="I666" s="33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9:21" s="19" customFormat="1" ht="12.75">
      <c r="I667" s="33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9:21" s="19" customFormat="1" ht="12.75">
      <c r="I668" s="33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9:21" s="19" customFormat="1" ht="12.75">
      <c r="I669" s="33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9:21" s="19" customFormat="1" ht="12.75">
      <c r="I670" s="33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9:21" s="19" customFormat="1" ht="12.75">
      <c r="I671" s="33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9:21" s="19" customFormat="1" ht="12.75">
      <c r="I672" s="33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9:21" s="19" customFormat="1" ht="12.75">
      <c r="I673" s="33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9:21" s="19" customFormat="1" ht="12.75">
      <c r="I674" s="33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9:21" s="19" customFormat="1" ht="12.75">
      <c r="I675" s="33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9:21" s="19" customFormat="1" ht="12.75">
      <c r="I676" s="33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9:21" s="19" customFormat="1" ht="12.75">
      <c r="I677" s="33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9:21" s="19" customFormat="1" ht="12.75">
      <c r="I678" s="33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9:21" s="19" customFormat="1" ht="12.75">
      <c r="I679" s="33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9:21" s="19" customFormat="1" ht="12.75">
      <c r="I680" s="33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9:21" s="19" customFormat="1" ht="12.75">
      <c r="I681" s="33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9:21" s="19" customFormat="1" ht="12.75">
      <c r="I682" s="33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9:21" s="19" customFormat="1" ht="12.75">
      <c r="I683" s="33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9:21" s="19" customFormat="1" ht="12.75">
      <c r="I684" s="33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9:21" s="19" customFormat="1" ht="12.75">
      <c r="I685" s="33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9:21" s="19" customFormat="1" ht="12.75">
      <c r="I686" s="33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9:21" s="19" customFormat="1" ht="12.75">
      <c r="I687" s="33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9:21" s="19" customFormat="1" ht="12.75">
      <c r="I688" s="33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9:21" s="19" customFormat="1" ht="12.75">
      <c r="I689" s="33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9:21" s="19" customFormat="1" ht="12.75">
      <c r="I690" s="33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9:21" s="19" customFormat="1" ht="12.75">
      <c r="I691" s="33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9:21" s="19" customFormat="1" ht="12.75">
      <c r="I692" s="33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9:21" s="19" customFormat="1" ht="12.75">
      <c r="I693" s="33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9:21" s="19" customFormat="1" ht="12.75">
      <c r="I694" s="33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9:21" s="19" customFormat="1" ht="12.75">
      <c r="I695" s="33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9:21" s="19" customFormat="1" ht="12.75">
      <c r="I696" s="33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9:21" s="19" customFormat="1" ht="12.75">
      <c r="I697" s="33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9:21" s="19" customFormat="1" ht="12.75">
      <c r="I698" s="33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9:21" s="19" customFormat="1" ht="12.75">
      <c r="I699" s="33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9:21" s="19" customFormat="1" ht="12.75">
      <c r="I700" s="33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9:21" s="19" customFormat="1" ht="12.75">
      <c r="I701" s="33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9:21" s="19" customFormat="1" ht="12.75">
      <c r="I702" s="33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9:21" s="19" customFormat="1" ht="12.75">
      <c r="I703" s="33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9:21" s="19" customFormat="1" ht="12.75">
      <c r="I704" s="33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9:21" s="19" customFormat="1" ht="12.75">
      <c r="I705" s="33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9:21" s="19" customFormat="1" ht="12.75">
      <c r="I706" s="33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9:21" s="19" customFormat="1" ht="12.75">
      <c r="I707" s="33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9:21" s="19" customFormat="1" ht="12.75">
      <c r="I708" s="33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9:21" s="19" customFormat="1" ht="12.75">
      <c r="I709" s="33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9:21" s="19" customFormat="1" ht="12.75">
      <c r="I710" s="33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9:21" s="19" customFormat="1" ht="12.75">
      <c r="I711" s="33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9:21" s="19" customFormat="1" ht="12.75">
      <c r="I712" s="33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9:21" s="19" customFormat="1" ht="12.75">
      <c r="I713" s="33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9:21" s="19" customFormat="1" ht="12.75">
      <c r="I714" s="33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9:21" s="19" customFormat="1" ht="12.75">
      <c r="I715" s="33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9:21" s="19" customFormat="1" ht="12.75">
      <c r="I716" s="33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9:21" s="19" customFormat="1" ht="12.75">
      <c r="I717" s="33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9:21" s="19" customFormat="1" ht="12.75">
      <c r="I718" s="33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9:21" s="19" customFormat="1" ht="12.75">
      <c r="I719" s="33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9:21" s="19" customFormat="1" ht="12.75">
      <c r="I720" s="33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9:21" s="19" customFormat="1" ht="12.75">
      <c r="I721" s="33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9:21" s="19" customFormat="1" ht="12.75">
      <c r="I722" s="33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9:21" s="19" customFormat="1" ht="12.75">
      <c r="I723" s="33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9:21" s="19" customFormat="1" ht="12.75">
      <c r="I724" s="33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9:21" s="19" customFormat="1" ht="12.75">
      <c r="I725" s="33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9:21" s="19" customFormat="1" ht="12.75">
      <c r="I726" s="33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9:21" s="19" customFormat="1" ht="12.75">
      <c r="I727" s="33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9:21" s="19" customFormat="1" ht="12.75">
      <c r="I728" s="33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9:21" s="19" customFormat="1" ht="12.75">
      <c r="I729" s="33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9:21" s="19" customFormat="1" ht="12.75">
      <c r="I730" s="33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9:21" s="19" customFormat="1" ht="12.75">
      <c r="I731" s="33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9:21" s="19" customFormat="1" ht="12.75">
      <c r="I732" s="33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9:21" s="19" customFormat="1" ht="12.75">
      <c r="I733" s="33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9:21" s="19" customFormat="1" ht="12.75">
      <c r="I734" s="33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9:21" s="19" customFormat="1" ht="12.75">
      <c r="I735" s="33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9:21" s="19" customFormat="1" ht="12.75">
      <c r="I736" s="33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9:21" s="19" customFormat="1" ht="12.75">
      <c r="I737" s="33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9:21" s="19" customFormat="1" ht="12.75">
      <c r="I738" s="33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9:21" s="19" customFormat="1" ht="12.75">
      <c r="I739" s="33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9:21" s="19" customFormat="1" ht="12.75">
      <c r="I740" s="33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9:21" s="19" customFormat="1" ht="12.75">
      <c r="I741" s="33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9:21" s="19" customFormat="1" ht="12.75">
      <c r="I742" s="33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9:21" s="19" customFormat="1" ht="12.75">
      <c r="I743" s="33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9:21" s="19" customFormat="1" ht="12.75">
      <c r="I744" s="33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9:21" s="19" customFormat="1" ht="12.75">
      <c r="I745" s="33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9:21" s="19" customFormat="1" ht="12.75">
      <c r="I746" s="33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9:21" s="19" customFormat="1" ht="12.75">
      <c r="I747" s="33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9:21" s="19" customFormat="1" ht="12.75">
      <c r="I748" s="33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9:21" s="19" customFormat="1" ht="12.75">
      <c r="I749" s="33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spans="9:21" s="19" customFormat="1" ht="12.75">
      <c r="I750" s="33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spans="9:21" s="19" customFormat="1" ht="12.75">
      <c r="I751" s="33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spans="9:21" s="19" customFormat="1" ht="12.75">
      <c r="I752" s="33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spans="9:21" s="19" customFormat="1" ht="12.75">
      <c r="I753" s="33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spans="9:21" s="19" customFormat="1" ht="12.75">
      <c r="I754" s="33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spans="9:21" s="19" customFormat="1" ht="12.75">
      <c r="I755" s="33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spans="9:21" s="19" customFormat="1" ht="12.75">
      <c r="I756" s="33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spans="9:21" s="19" customFormat="1" ht="12.75">
      <c r="I757" s="33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spans="9:21" s="19" customFormat="1" ht="12.75">
      <c r="I758" s="33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spans="9:21" s="19" customFormat="1" ht="12.75">
      <c r="I759" s="33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spans="9:21" s="19" customFormat="1" ht="12.75">
      <c r="I760" s="33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spans="9:21" s="19" customFormat="1" ht="12.75">
      <c r="I761" s="33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spans="9:21" s="19" customFormat="1" ht="12.75">
      <c r="I762" s="33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spans="9:21" s="19" customFormat="1" ht="12.75">
      <c r="I763" s="33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spans="9:21" s="19" customFormat="1" ht="12.75">
      <c r="I764" s="33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spans="9:21" s="19" customFormat="1" ht="12.75">
      <c r="I765" s="33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spans="9:21" s="19" customFormat="1" ht="12.75">
      <c r="I766" s="33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spans="9:21" s="19" customFormat="1" ht="12.75">
      <c r="I767" s="33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spans="9:21" s="19" customFormat="1" ht="12.75">
      <c r="I768" s="33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spans="9:21" s="19" customFormat="1" ht="12.75">
      <c r="I769" s="33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spans="9:21" s="19" customFormat="1" ht="12.75">
      <c r="I770" s="33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spans="9:21" s="19" customFormat="1" ht="12.75">
      <c r="I771" s="33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spans="9:21" s="19" customFormat="1" ht="12.75">
      <c r="I772" s="33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spans="9:21" s="19" customFormat="1" ht="12.75">
      <c r="I773" s="33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spans="9:21" s="19" customFormat="1" ht="12.75">
      <c r="I774" s="33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spans="9:21" s="19" customFormat="1" ht="12.75">
      <c r="I775" s="33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spans="9:21" s="19" customFormat="1" ht="12.75">
      <c r="I776" s="33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spans="9:21" s="19" customFormat="1" ht="12.75">
      <c r="I777" s="33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spans="9:21" s="19" customFormat="1" ht="12.75">
      <c r="I778" s="33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spans="9:21" s="19" customFormat="1" ht="12.75">
      <c r="I779" s="33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spans="9:21" s="19" customFormat="1" ht="12.75">
      <c r="I780" s="33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spans="9:21" s="19" customFormat="1" ht="12.75">
      <c r="I781" s="33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spans="9:21" s="19" customFormat="1" ht="12.75">
      <c r="I782" s="33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spans="9:21" s="19" customFormat="1" ht="12.75">
      <c r="I783" s="33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spans="9:21" s="19" customFormat="1" ht="12.75">
      <c r="I784" s="33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spans="9:21" s="19" customFormat="1" ht="12.75">
      <c r="I785" s="33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spans="9:21" s="19" customFormat="1" ht="12.75">
      <c r="I786" s="33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spans="9:21" s="19" customFormat="1" ht="12.75">
      <c r="I787" s="33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spans="9:21" s="19" customFormat="1" ht="12.75">
      <c r="I788" s="33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spans="9:21" s="19" customFormat="1" ht="12.75">
      <c r="I789" s="33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spans="9:21" s="19" customFormat="1" ht="12.75">
      <c r="I790" s="33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spans="9:21" s="19" customFormat="1" ht="12.75">
      <c r="I791" s="33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spans="9:21" s="19" customFormat="1" ht="12.75">
      <c r="I792" s="33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spans="9:21" s="19" customFormat="1" ht="12.75">
      <c r="I793" s="33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spans="9:21" s="19" customFormat="1" ht="12.75">
      <c r="I794" s="33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spans="9:21" s="19" customFormat="1" ht="12.75">
      <c r="I795" s="33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spans="9:21" s="19" customFormat="1" ht="12.75">
      <c r="I796" s="33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spans="9:21" s="19" customFormat="1" ht="12.75">
      <c r="I797" s="33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spans="9:21" s="19" customFormat="1" ht="12.75">
      <c r="I798" s="33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spans="9:21" s="19" customFormat="1" ht="12.75">
      <c r="I799" s="33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spans="9:21" s="19" customFormat="1" ht="12.75">
      <c r="I800" s="33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spans="9:21" s="19" customFormat="1" ht="12.75">
      <c r="I801" s="33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spans="9:21" s="19" customFormat="1" ht="12.75">
      <c r="I802" s="33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spans="9:21" s="19" customFormat="1" ht="12.75">
      <c r="I803" s="33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spans="9:21" s="19" customFormat="1" ht="12.75">
      <c r="I804" s="33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spans="9:21" s="19" customFormat="1" ht="12.75">
      <c r="I805" s="33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spans="9:21" s="19" customFormat="1" ht="12.75">
      <c r="I806" s="33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spans="9:21" s="19" customFormat="1" ht="12.75">
      <c r="I807" s="33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spans="9:21" s="19" customFormat="1" ht="12.75">
      <c r="I808" s="33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spans="9:21" s="19" customFormat="1" ht="12.75">
      <c r="I809" s="33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spans="9:21" s="19" customFormat="1" ht="12.75">
      <c r="I810" s="33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spans="9:21" s="19" customFormat="1" ht="12.75">
      <c r="I811" s="33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spans="9:21" s="19" customFormat="1" ht="12.75">
      <c r="I812" s="33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spans="9:21" s="19" customFormat="1" ht="12.75">
      <c r="I813" s="33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spans="9:21" s="19" customFormat="1" ht="12.75">
      <c r="I814" s="33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spans="9:21" s="19" customFormat="1" ht="12.75">
      <c r="I815" s="33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spans="9:21" s="19" customFormat="1" ht="12.75">
      <c r="I816" s="33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spans="9:21" s="19" customFormat="1" ht="12.75">
      <c r="I817" s="33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spans="9:21" s="19" customFormat="1" ht="12.75">
      <c r="I818" s="33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spans="9:21" s="19" customFormat="1" ht="12.75">
      <c r="I819" s="33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spans="9:21" s="19" customFormat="1" ht="12.75">
      <c r="I820" s="33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spans="9:21" s="19" customFormat="1" ht="12.75">
      <c r="I821" s="33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spans="9:21" s="19" customFormat="1" ht="12.75">
      <c r="I822" s="33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spans="9:21" s="19" customFormat="1" ht="12.75">
      <c r="I823" s="33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spans="9:21" s="19" customFormat="1" ht="12.75">
      <c r="I824" s="33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spans="9:21" s="19" customFormat="1" ht="12.75">
      <c r="I825" s="33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spans="9:21" s="19" customFormat="1" ht="12.75">
      <c r="I826" s="33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spans="9:21" s="19" customFormat="1" ht="12.75">
      <c r="I827" s="33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spans="9:21" s="19" customFormat="1" ht="12.75">
      <c r="I828" s="33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spans="9:21" s="19" customFormat="1" ht="12.75">
      <c r="I829" s="33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spans="9:21" s="19" customFormat="1" ht="12.75">
      <c r="I830" s="33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spans="9:21" s="19" customFormat="1" ht="12.75">
      <c r="I831" s="33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spans="9:21" s="19" customFormat="1" ht="12.75">
      <c r="I832" s="33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spans="9:21" s="19" customFormat="1" ht="12.75">
      <c r="I833" s="33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spans="9:21" s="19" customFormat="1" ht="12.75">
      <c r="I834" s="33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spans="9:21" s="19" customFormat="1" ht="12.75">
      <c r="I835" s="33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spans="9:21" s="19" customFormat="1" ht="12.75">
      <c r="I836" s="33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spans="9:21" s="19" customFormat="1" ht="12.75">
      <c r="I837" s="33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spans="9:21" s="19" customFormat="1" ht="12.75">
      <c r="I838" s="33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spans="9:21" s="19" customFormat="1" ht="12.75">
      <c r="I839" s="33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spans="9:21" s="19" customFormat="1" ht="12.75">
      <c r="I840" s="33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spans="9:21" s="19" customFormat="1" ht="12.75">
      <c r="I841" s="33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spans="9:21" s="19" customFormat="1" ht="12.75">
      <c r="I842" s="33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spans="9:21" s="19" customFormat="1" ht="12.75">
      <c r="I843" s="33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spans="9:21" s="19" customFormat="1" ht="12.75">
      <c r="I844" s="33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spans="9:21" s="19" customFormat="1" ht="12.75">
      <c r="I845" s="33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spans="9:21" s="19" customFormat="1" ht="12.75">
      <c r="I846" s="33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spans="9:21" s="19" customFormat="1" ht="12.75">
      <c r="I847" s="33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spans="9:21" s="19" customFormat="1" ht="12.75">
      <c r="I848" s="33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spans="9:21" s="19" customFormat="1" ht="12.75">
      <c r="I849" s="33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spans="9:21" s="19" customFormat="1" ht="12.75">
      <c r="I850" s="33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spans="9:21" s="19" customFormat="1" ht="12.75">
      <c r="I851" s="33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spans="9:21" s="19" customFormat="1" ht="12.75">
      <c r="I852" s="33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spans="9:21" s="19" customFormat="1" ht="12.75">
      <c r="I853" s="33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spans="9:21" s="19" customFormat="1" ht="12.75">
      <c r="I854" s="33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spans="9:21" s="19" customFormat="1" ht="12.75">
      <c r="I855" s="33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spans="9:21" s="19" customFormat="1" ht="12.75">
      <c r="I856" s="33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spans="9:21" s="19" customFormat="1" ht="12.75">
      <c r="I857" s="33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spans="9:21" s="19" customFormat="1" ht="12.75">
      <c r="I858" s="33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spans="9:21" s="19" customFormat="1" ht="12.75">
      <c r="I859" s="33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spans="9:21" s="19" customFormat="1" ht="12.75">
      <c r="I860" s="33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spans="9:21" s="19" customFormat="1" ht="12.75">
      <c r="I861" s="33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spans="9:21" s="19" customFormat="1" ht="12.75">
      <c r="I862" s="33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spans="9:21" s="19" customFormat="1" ht="12.75">
      <c r="I863" s="33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spans="9:21" s="19" customFormat="1" ht="12.75">
      <c r="I864" s="33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spans="9:21" s="19" customFormat="1" ht="12.75">
      <c r="I865" s="33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spans="9:21" s="19" customFormat="1" ht="12.75">
      <c r="I866" s="33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spans="9:21" s="19" customFormat="1" ht="12.75">
      <c r="I867" s="33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spans="9:21" s="19" customFormat="1" ht="12.75">
      <c r="I868" s="33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spans="9:21" s="19" customFormat="1" ht="12.75">
      <c r="I869" s="33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spans="9:21" s="19" customFormat="1" ht="12.75">
      <c r="I870" s="33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spans="9:21" s="19" customFormat="1" ht="12.75">
      <c r="I871" s="33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spans="9:21" s="19" customFormat="1" ht="12.75">
      <c r="I872" s="33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spans="9:21" s="19" customFormat="1" ht="12.75">
      <c r="I873" s="33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spans="9:21" s="19" customFormat="1" ht="12.75">
      <c r="I874" s="33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spans="9:21" s="19" customFormat="1" ht="12.75">
      <c r="I875" s="33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spans="9:21" s="19" customFormat="1" ht="12.75">
      <c r="I876" s="33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spans="9:21" s="19" customFormat="1" ht="12.75">
      <c r="I877" s="33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spans="9:21" s="19" customFormat="1" ht="12.75">
      <c r="I878" s="33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spans="9:21" s="19" customFormat="1" ht="12.75">
      <c r="I879" s="33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spans="9:21" s="19" customFormat="1" ht="12.75">
      <c r="I880" s="33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spans="9:21" s="19" customFormat="1" ht="12.75">
      <c r="I881" s="33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spans="9:21" s="19" customFormat="1" ht="12.75">
      <c r="I882" s="33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spans="9:21" s="19" customFormat="1" ht="12.75">
      <c r="I883" s="33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spans="9:21" s="19" customFormat="1" ht="12.75">
      <c r="I884" s="33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spans="9:21" s="19" customFormat="1" ht="12.75">
      <c r="I885" s="33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spans="9:21" s="19" customFormat="1" ht="12.75">
      <c r="I886" s="33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spans="9:21" s="19" customFormat="1" ht="12.75">
      <c r="I887" s="33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spans="9:21" s="19" customFormat="1" ht="12.75">
      <c r="I888" s="33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spans="9:21" s="19" customFormat="1" ht="12.75">
      <c r="I889" s="33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spans="9:21" s="19" customFormat="1" ht="12.75">
      <c r="I890" s="33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spans="9:21" s="19" customFormat="1" ht="12.75">
      <c r="I891" s="33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spans="9:21" s="19" customFormat="1" ht="12.75">
      <c r="I892" s="33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spans="9:21" s="19" customFormat="1" ht="12.75">
      <c r="I893" s="33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spans="9:21" s="19" customFormat="1" ht="12.75">
      <c r="I894" s="33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spans="9:21" s="19" customFormat="1" ht="12.75">
      <c r="I895" s="33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spans="9:21" s="19" customFormat="1" ht="12.75">
      <c r="I896" s="33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spans="9:21" s="19" customFormat="1" ht="12.75">
      <c r="I897" s="33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spans="9:21" s="19" customFormat="1" ht="12.75">
      <c r="I898" s="33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spans="9:21" s="19" customFormat="1" ht="12.75">
      <c r="I899" s="33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spans="9:21" s="19" customFormat="1" ht="12.75">
      <c r="I900" s="33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spans="9:21" s="19" customFormat="1" ht="12.75">
      <c r="I901" s="33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spans="9:21" s="19" customFormat="1" ht="12.75">
      <c r="I902" s="33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spans="9:21" s="19" customFormat="1" ht="12.75">
      <c r="I903" s="33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spans="9:21" s="19" customFormat="1" ht="12.75">
      <c r="I904" s="33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spans="9:21" s="19" customFormat="1" ht="12.75">
      <c r="I905" s="33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spans="9:21" s="19" customFormat="1" ht="12.75">
      <c r="I906" s="33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spans="9:21" s="19" customFormat="1" ht="12.75">
      <c r="I907" s="33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spans="9:21" s="19" customFormat="1" ht="12.75">
      <c r="I908" s="33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spans="9:21" s="19" customFormat="1" ht="12.75">
      <c r="I909" s="33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spans="9:21" s="19" customFormat="1" ht="12.75">
      <c r="I910" s="33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spans="9:21" s="19" customFormat="1" ht="12.75">
      <c r="I911" s="33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spans="9:21" s="19" customFormat="1" ht="12.75">
      <c r="I912" s="33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spans="9:21" s="19" customFormat="1" ht="12.75">
      <c r="I913" s="33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spans="9:21" s="19" customFormat="1" ht="12.75">
      <c r="I914" s="33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spans="9:21" s="19" customFormat="1" ht="12.75">
      <c r="I915" s="33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spans="9:21" s="19" customFormat="1" ht="12.75">
      <c r="I916" s="33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spans="9:21" s="19" customFormat="1" ht="12.75">
      <c r="I917" s="33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spans="9:21" s="19" customFormat="1" ht="12.75">
      <c r="I918" s="33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spans="9:21" s="19" customFormat="1" ht="12.75">
      <c r="I919" s="33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spans="9:21" s="19" customFormat="1" ht="12.75">
      <c r="I920" s="33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spans="9:21" s="19" customFormat="1" ht="12.75">
      <c r="I921" s="33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spans="9:21" s="19" customFormat="1" ht="12.75">
      <c r="I922" s="33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spans="9:21" s="19" customFormat="1" ht="12.75">
      <c r="I923" s="33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spans="9:21" s="19" customFormat="1" ht="12.75">
      <c r="I924" s="33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spans="9:21" s="19" customFormat="1" ht="12.75">
      <c r="I925" s="33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spans="9:21" s="19" customFormat="1" ht="12.75">
      <c r="I926" s="33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spans="9:21" s="19" customFormat="1" ht="12.75">
      <c r="I927" s="33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spans="9:21" s="19" customFormat="1" ht="12.75">
      <c r="I928" s="33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spans="9:21" s="19" customFormat="1" ht="12.75">
      <c r="I929" s="33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spans="9:21" s="19" customFormat="1" ht="12.75">
      <c r="I930" s="33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spans="9:21" s="19" customFormat="1" ht="12.75">
      <c r="I931" s="33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spans="9:21" s="19" customFormat="1" ht="12.75">
      <c r="I932" s="33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spans="9:21" s="19" customFormat="1" ht="12.75">
      <c r="I933" s="33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spans="9:21" s="19" customFormat="1" ht="12.75">
      <c r="I934" s="33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spans="9:21" s="19" customFormat="1" ht="12.75">
      <c r="I935" s="33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spans="9:21" s="19" customFormat="1" ht="12.75">
      <c r="I936" s="33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spans="9:21" s="19" customFormat="1" ht="12.75">
      <c r="I937" s="33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spans="9:21" s="19" customFormat="1" ht="12.75">
      <c r="I938" s="33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spans="9:21" s="19" customFormat="1" ht="12.75">
      <c r="I939" s="33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spans="9:21" s="19" customFormat="1" ht="12.75">
      <c r="I940" s="33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spans="9:21" s="19" customFormat="1" ht="12.75">
      <c r="I941" s="33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spans="9:21" s="19" customFormat="1" ht="12.75">
      <c r="I942" s="33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spans="9:21" s="19" customFormat="1" ht="12.75">
      <c r="I943" s="33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spans="9:21" s="19" customFormat="1" ht="12.75">
      <c r="I944" s="33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spans="9:21" s="19" customFormat="1" ht="12.75">
      <c r="I945" s="33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spans="9:21" s="19" customFormat="1" ht="12.75">
      <c r="I946" s="33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spans="9:21" s="19" customFormat="1" ht="12.75">
      <c r="I947" s="33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spans="9:21" s="19" customFormat="1" ht="12.75">
      <c r="I948" s="33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spans="9:21" s="19" customFormat="1" ht="12.75">
      <c r="I949" s="33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spans="9:21" s="19" customFormat="1" ht="12.75">
      <c r="I950" s="33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spans="9:21" s="19" customFormat="1" ht="12.75">
      <c r="I951" s="33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spans="9:21" s="19" customFormat="1" ht="12.75">
      <c r="I952" s="33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spans="9:21" s="19" customFormat="1" ht="12.75">
      <c r="I953" s="33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spans="9:21" s="19" customFormat="1" ht="12.75">
      <c r="I954" s="33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spans="9:21" s="19" customFormat="1" ht="12.75">
      <c r="I955" s="33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spans="9:21" s="19" customFormat="1" ht="12.75">
      <c r="I956" s="33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spans="9:21" s="19" customFormat="1" ht="12.75">
      <c r="I957" s="33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spans="9:21" s="19" customFormat="1" ht="12.75">
      <c r="I958" s="33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spans="9:21" s="19" customFormat="1" ht="12.75">
      <c r="I959" s="33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spans="9:21" s="19" customFormat="1" ht="12.75">
      <c r="I960" s="33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spans="9:21" s="19" customFormat="1" ht="12.75">
      <c r="I961" s="33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spans="9:21" s="19" customFormat="1" ht="12.75">
      <c r="I962" s="33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spans="9:21" s="19" customFormat="1" ht="12.75">
      <c r="I963" s="33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spans="9:21" s="19" customFormat="1" ht="12.75">
      <c r="I964" s="33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spans="9:21" s="19" customFormat="1" ht="12.75">
      <c r="I965" s="33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spans="9:21" s="19" customFormat="1" ht="12.75">
      <c r="I966" s="33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spans="9:21" s="19" customFormat="1" ht="12.75">
      <c r="I967" s="33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spans="9:21" s="19" customFormat="1" ht="12.75">
      <c r="I968" s="33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spans="9:21" s="19" customFormat="1" ht="12.75">
      <c r="I969" s="33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spans="9:21" s="19" customFormat="1" ht="12.75">
      <c r="I970" s="33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spans="9:21" s="19" customFormat="1" ht="12.75">
      <c r="I971" s="33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spans="9:21" s="19" customFormat="1" ht="12.75">
      <c r="I972" s="33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spans="9:21" s="19" customFormat="1" ht="12.75">
      <c r="I973" s="33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spans="9:21" s="19" customFormat="1" ht="12.75">
      <c r="I974" s="33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spans="9:21" s="19" customFormat="1" ht="12.75">
      <c r="I975" s="33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spans="9:21" s="19" customFormat="1" ht="12.75">
      <c r="I976" s="33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spans="9:21" s="19" customFormat="1" ht="12.75">
      <c r="I977" s="33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spans="9:21" s="19" customFormat="1" ht="12.75">
      <c r="I978" s="33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spans="9:21" s="19" customFormat="1" ht="12.75">
      <c r="I979" s="33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spans="9:21" s="19" customFormat="1" ht="12.75">
      <c r="I980" s="33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spans="9:21" s="19" customFormat="1" ht="12.75">
      <c r="I981" s="33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spans="9:21" s="19" customFormat="1" ht="12.75">
      <c r="I982" s="33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spans="9:21" s="19" customFormat="1" ht="12.75">
      <c r="I983" s="33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spans="9:21" s="19" customFormat="1" ht="12.75">
      <c r="I984" s="33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spans="9:21" s="19" customFormat="1" ht="12.75">
      <c r="I985" s="33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spans="9:21" s="19" customFormat="1" ht="12.75">
      <c r="I986" s="33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spans="9:21" s="19" customFormat="1" ht="12.75">
      <c r="I987" s="33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spans="9:21" s="19" customFormat="1" ht="12.75">
      <c r="I988" s="33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spans="9:21" s="19" customFormat="1" ht="12.75">
      <c r="I989" s="33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spans="9:21" s="19" customFormat="1" ht="12.75">
      <c r="I990" s="33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spans="9:21" s="19" customFormat="1" ht="12.75">
      <c r="I991" s="33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spans="9:21" s="19" customFormat="1" ht="12.75">
      <c r="I992" s="33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spans="9:21" s="19" customFormat="1" ht="12.75">
      <c r="I993" s="33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spans="9:21" s="19" customFormat="1" ht="12.75">
      <c r="I994" s="33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spans="9:21" s="19" customFormat="1" ht="12.75">
      <c r="I995" s="33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spans="9:21" s="19" customFormat="1" ht="12.75">
      <c r="I996" s="33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spans="9:21" s="19" customFormat="1" ht="12.75">
      <c r="I997" s="33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spans="9:21" s="19" customFormat="1" ht="12.75">
      <c r="I998" s="33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spans="9:21" s="19" customFormat="1" ht="12.75">
      <c r="I999" s="33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spans="9:21" s="19" customFormat="1" ht="12.75">
      <c r="I1000" s="33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  <row r="1001" spans="9:21" s="19" customFormat="1" ht="12.75">
      <c r="I1001" s="33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</row>
    <row r="1002" spans="9:21" s="19" customFormat="1" ht="12.75">
      <c r="I1002" s="33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</row>
    <row r="1003" spans="9:21" s="19" customFormat="1" ht="12.75">
      <c r="I1003" s="33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</row>
    <row r="1004" spans="9:21" s="19" customFormat="1" ht="12.75">
      <c r="I1004" s="33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</row>
    <row r="1005" spans="9:21" s="19" customFormat="1" ht="12.75">
      <c r="I1005" s="33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</row>
    <row r="1006" spans="9:21" s="19" customFormat="1" ht="12.75">
      <c r="I1006" s="33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</row>
    <row r="1007" spans="9:21" s="19" customFormat="1" ht="12.75">
      <c r="I1007" s="33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</row>
    <row r="1008" spans="9:21" s="19" customFormat="1" ht="12.75">
      <c r="I1008" s="33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</row>
    <row r="1009" spans="9:21" s="19" customFormat="1" ht="12.75">
      <c r="I1009" s="33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</row>
    <row r="1010" spans="9:21" s="19" customFormat="1" ht="12.75">
      <c r="I1010" s="33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</row>
    <row r="1011" spans="9:21" s="19" customFormat="1" ht="12.75">
      <c r="I1011" s="33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</row>
    <row r="1012" spans="9:21" s="19" customFormat="1" ht="12.75">
      <c r="I1012" s="33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</row>
    <row r="1013" spans="9:21" s="19" customFormat="1" ht="12.75">
      <c r="I1013" s="33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</row>
    <row r="1014" spans="9:21" s="19" customFormat="1" ht="12.75">
      <c r="I1014" s="33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</row>
    <row r="1015" spans="9:21" s="19" customFormat="1" ht="12.75">
      <c r="I1015" s="33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</row>
    <row r="1016" spans="9:21" s="19" customFormat="1" ht="12.75">
      <c r="I1016" s="33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</row>
    <row r="1017" spans="9:21" s="19" customFormat="1" ht="12.75">
      <c r="I1017" s="33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</row>
    <row r="1018" spans="9:21" s="19" customFormat="1" ht="12.75">
      <c r="I1018" s="33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</row>
    <row r="1019" spans="9:21" s="19" customFormat="1" ht="12.75">
      <c r="I1019" s="33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</row>
    <row r="1020" spans="9:21" s="19" customFormat="1" ht="12.75">
      <c r="I1020" s="33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</row>
    <row r="1021" spans="9:21" s="19" customFormat="1" ht="12.75">
      <c r="I1021" s="33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</row>
    <row r="1022" spans="9:21" s="19" customFormat="1" ht="12.75">
      <c r="I1022" s="33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</row>
    <row r="1023" spans="9:21" s="19" customFormat="1" ht="12.75">
      <c r="I1023" s="33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</row>
    <row r="1024" spans="9:21" s="19" customFormat="1" ht="12.75">
      <c r="I1024" s="33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</row>
    <row r="1025" spans="9:21" s="19" customFormat="1" ht="12.75">
      <c r="I1025" s="33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</row>
    <row r="1026" spans="9:21" s="19" customFormat="1" ht="12.75">
      <c r="I1026" s="33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</row>
    <row r="1027" spans="9:21" s="19" customFormat="1" ht="12.75">
      <c r="I1027" s="33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</row>
    <row r="1028" spans="9:21" s="19" customFormat="1" ht="12.75">
      <c r="I1028" s="33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</row>
    <row r="1029" spans="9:21" s="19" customFormat="1" ht="12.75">
      <c r="I1029" s="33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</row>
    <row r="1030" spans="9:21" s="19" customFormat="1" ht="12.75">
      <c r="I1030" s="33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</row>
    <row r="1031" spans="9:21" s="19" customFormat="1" ht="12.75">
      <c r="I1031" s="33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</row>
    <row r="1032" spans="9:21" s="19" customFormat="1" ht="12.75">
      <c r="I1032" s="33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</row>
    <row r="1033" spans="9:21" s="19" customFormat="1" ht="12.75">
      <c r="I1033" s="33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</row>
    <row r="1034" spans="9:21" s="19" customFormat="1" ht="12.75">
      <c r="I1034" s="33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</row>
    <row r="1035" spans="9:21" s="19" customFormat="1" ht="12.75">
      <c r="I1035" s="33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</row>
    <row r="1036" spans="9:21" s="19" customFormat="1" ht="12.75">
      <c r="I1036" s="33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</row>
    <row r="1037" spans="9:21" s="19" customFormat="1" ht="12.75">
      <c r="I1037" s="33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</row>
    <row r="1038" spans="9:21" s="19" customFormat="1" ht="12.75">
      <c r="I1038" s="33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</row>
    <row r="1039" spans="9:21" s="19" customFormat="1" ht="12.75">
      <c r="I1039" s="33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</row>
    <row r="1040" spans="9:21" s="19" customFormat="1" ht="12.75">
      <c r="I1040" s="33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</row>
    <row r="1041" spans="9:21" s="19" customFormat="1" ht="12.75">
      <c r="I1041" s="33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</row>
    <row r="1042" spans="9:21" s="19" customFormat="1" ht="12.75">
      <c r="I1042" s="33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</row>
    <row r="1043" spans="9:21" s="19" customFormat="1" ht="12.75">
      <c r="I1043" s="33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</row>
    <row r="1044" spans="9:21" s="19" customFormat="1" ht="12.75">
      <c r="I1044" s="33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</row>
    <row r="1045" spans="9:21" s="19" customFormat="1" ht="12.75">
      <c r="I1045" s="33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</row>
    <row r="1046" spans="9:21" s="19" customFormat="1" ht="12.75">
      <c r="I1046" s="33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</row>
    <row r="1047" spans="9:21" s="19" customFormat="1" ht="12.75">
      <c r="I1047" s="33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</row>
    <row r="1048" spans="9:21" s="19" customFormat="1" ht="12.75">
      <c r="I1048" s="33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</row>
    <row r="1049" spans="9:21" s="19" customFormat="1" ht="12.75">
      <c r="I1049" s="33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</row>
    <row r="1050" spans="9:21" s="19" customFormat="1" ht="12.75">
      <c r="I1050" s="33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</row>
    <row r="1051" spans="9:21" s="19" customFormat="1" ht="12.75">
      <c r="I1051" s="33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</row>
    <row r="1052" spans="9:21" s="19" customFormat="1" ht="12.75">
      <c r="I1052" s="33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</row>
    <row r="1053" spans="9:21" s="19" customFormat="1" ht="12.75">
      <c r="I1053" s="33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</row>
    <row r="1054" spans="9:21" s="19" customFormat="1" ht="12.75">
      <c r="I1054" s="33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</row>
    <row r="1055" spans="9:21" s="19" customFormat="1" ht="12.75">
      <c r="I1055" s="33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</row>
    <row r="1056" spans="9:21" s="19" customFormat="1" ht="12.75">
      <c r="I1056" s="33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</row>
    <row r="1057" spans="9:21" s="19" customFormat="1" ht="12.75">
      <c r="I1057" s="33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</row>
    <row r="1058" spans="9:21" s="19" customFormat="1" ht="12.75">
      <c r="I1058" s="33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</row>
    <row r="1059" spans="9:21" s="19" customFormat="1" ht="12.75">
      <c r="I1059" s="33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</row>
    <row r="1060" spans="9:21" s="19" customFormat="1" ht="12.75">
      <c r="I1060" s="33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</row>
    <row r="1061" spans="9:21" s="19" customFormat="1" ht="12.75">
      <c r="I1061" s="33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</row>
    <row r="1062" spans="9:21" s="19" customFormat="1" ht="12.75">
      <c r="I1062" s="33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</row>
    <row r="1063" spans="9:21" s="19" customFormat="1" ht="12.75">
      <c r="I1063" s="33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</row>
    <row r="1064" spans="9:21" s="19" customFormat="1" ht="12.75">
      <c r="I1064" s="33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</row>
    <row r="1065" spans="9:21" s="19" customFormat="1" ht="12.75">
      <c r="I1065" s="33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</row>
    <row r="1066" spans="9:21" s="19" customFormat="1" ht="12.75">
      <c r="I1066" s="33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</row>
    <row r="1067" spans="9:21" s="19" customFormat="1" ht="12.75">
      <c r="I1067" s="33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</row>
    <row r="1068" spans="9:21" s="19" customFormat="1" ht="12.75">
      <c r="I1068" s="33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</row>
    <row r="1069" spans="9:21" s="19" customFormat="1" ht="12.75">
      <c r="I1069" s="33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</row>
    <row r="1070" spans="9:21" s="19" customFormat="1" ht="12.75">
      <c r="I1070" s="33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</row>
    <row r="1071" spans="9:21" s="19" customFormat="1" ht="12.75">
      <c r="I1071" s="33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</row>
    <row r="1072" spans="9:21" s="19" customFormat="1" ht="12.75">
      <c r="I1072" s="33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</row>
    <row r="1073" spans="9:21" s="19" customFormat="1" ht="12.75">
      <c r="I1073" s="33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</row>
    <row r="1074" spans="9:21" s="19" customFormat="1" ht="12.75">
      <c r="I1074" s="33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</row>
    <row r="1075" spans="9:21" s="19" customFormat="1" ht="12.75">
      <c r="I1075" s="33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</row>
    <row r="1076" spans="9:21" s="19" customFormat="1" ht="12.75">
      <c r="I1076" s="33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</row>
    <row r="1077" spans="9:21" s="19" customFormat="1" ht="12.75">
      <c r="I1077" s="33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</row>
    <row r="1078" spans="9:21" s="19" customFormat="1" ht="12.75">
      <c r="I1078" s="33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</row>
    <row r="1079" spans="9:21" s="19" customFormat="1" ht="12.75">
      <c r="I1079" s="33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</row>
    <row r="1080" spans="9:21" s="19" customFormat="1" ht="12.75">
      <c r="I1080" s="33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</row>
    <row r="1081" spans="9:21" s="19" customFormat="1" ht="12.75">
      <c r="I1081" s="33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</row>
    <row r="1082" spans="9:21" s="19" customFormat="1" ht="12.75">
      <c r="I1082" s="33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</row>
    <row r="1083" spans="9:21" s="19" customFormat="1" ht="12.75">
      <c r="I1083" s="33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</row>
    <row r="1084" spans="9:21" s="19" customFormat="1" ht="12.75">
      <c r="I1084" s="33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</row>
    <row r="1085" spans="9:21" s="19" customFormat="1" ht="12.75">
      <c r="I1085" s="33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</row>
    <row r="1086" spans="9:21" s="19" customFormat="1" ht="12.75">
      <c r="I1086" s="33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</row>
    <row r="1087" spans="9:21" s="19" customFormat="1" ht="12.75">
      <c r="I1087" s="33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</row>
    <row r="1088" spans="9:21" s="19" customFormat="1" ht="12.75">
      <c r="I1088" s="33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</row>
    <row r="1089" spans="9:21" s="19" customFormat="1" ht="12.75">
      <c r="I1089" s="33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</row>
    <row r="1090" spans="9:21" s="19" customFormat="1" ht="12.75">
      <c r="I1090" s="33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</row>
    <row r="1091" spans="9:21" s="19" customFormat="1" ht="12.75">
      <c r="I1091" s="33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</row>
    <row r="1092" spans="9:21" s="19" customFormat="1" ht="12.75">
      <c r="I1092" s="33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</row>
    <row r="1093" spans="9:21" s="19" customFormat="1" ht="12.75">
      <c r="I1093" s="33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</row>
    <row r="1094" spans="9:21" s="19" customFormat="1" ht="12.75">
      <c r="I1094" s="33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</row>
    <row r="1095" spans="9:21" s="19" customFormat="1" ht="12.75">
      <c r="I1095" s="33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</row>
    <row r="1096" spans="9:21" s="19" customFormat="1" ht="12.75">
      <c r="I1096" s="33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</row>
    <row r="1097" spans="9:21" s="19" customFormat="1" ht="12.75">
      <c r="I1097" s="33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</row>
    <row r="1098" spans="9:21" s="19" customFormat="1" ht="12.75">
      <c r="I1098" s="33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</row>
    <row r="1099" spans="9:21" s="19" customFormat="1" ht="12.75">
      <c r="I1099" s="33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</row>
    <row r="1100" spans="9:21" s="19" customFormat="1" ht="12.75">
      <c r="I1100" s="33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</row>
    <row r="1101" spans="9:21" s="19" customFormat="1" ht="12.75">
      <c r="I1101" s="33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</row>
    <row r="1102" spans="9:21" s="19" customFormat="1" ht="12.75">
      <c r="I1102" s="33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</row>
    <row r="1103" spans="9:21" s="19" customFormat="1" ht="12.75">
      <c r="I1103" s="33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</row>
    <row r="1104" spans="9:21" s="19" customFormat="1" ht="12.75">
      <c r="I1104" s="33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</row>
    <row r="1105" spans="9:21" s="19" customFormat="1" ht="12.75">
      <c r="I1105" s="33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</row>
    <row r="1106" spans="9:21" s="19" customFormat="1" ht="12.75">
      <c r="I1106" s="33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</row>
    <row r="1107" spans="9:21" s="19" customFormat="1" ht="12.75">
      <c r="I1107" s="33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</row>
    <row r="1108" spans="9:21" s="19" customFormat="1" ht="12.75">
      <c r="I1108" s="33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</row>
  </sheetData>
  <sheetProtection/>
  <mergeCells count="3">
    <mergeCell ref="A1:H1"/>
    <mergeCell ref="A2:H2"/>
    <mergeCell ref="A14:H14"/>
  </mergeCells>
  <dataValidations count="1">
    <dataValidation allowBlank="1" showInputMessage="1" showErrorMessage="1" imeMode="off" sqref="C4:H13 C16:H24"/>
  </dataValidations>
  <printOptions/>
  <pageMargins left="0.787" right="0.2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3"/>
  <sheetViews>
    <sheetView zoomScalePageLayoutView="0" workbookViewId="0" topLeftCell="A1">
      <selection activeCell="J2" sqref="J2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7" customWidth="1"/>
    <col min="7" max="7" width="8.625" style="18" customWidth="1"/>
    <col min="8" max="8" width="9.00390625" style="1" customWidth="1"/>
    <col min="9" max="9" width="9.00390625" style="2" customWidth="1"/>
    <col min="10" max="21" width="9.00390625" style="1" customWidth="1"/>
  </cols>
  <sheetData>
    <row r="1" spans="1:7" ht="33.75" customHeight="1">
      <c r="A1" s="39" t="s">
        <v>125</v>
      </c>
      <c r="B1" s="39"/>
      <c r="C1" s="39"/>
      <c r="D1" s="39"/>
      <c r="E1" s="39"/>
      <c r="F1" s="39"/>
      <c r="G1" s="39"/>
    </row>
    <row r="2" spans="1:7" ht="38.25" customHeight="1">
      <c r="A2" s="40" t="s">
        <v>10</v>
      </c>
      <c r="B2" s="40"/>
      <c r="C2" s="40"/>
      <c r="D2" s="40"/>
      <c r="E2" s="40"/>
      <c r="F2" s="40"/>
      <c r="G2" s="40"/>
    </row>
    <row r="3" spans="1:21" s="8" customFormat="1" ht="21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19.5" customHeight="1">
      <c r="A4" s="9">
        <v>1</v>
      </c>
      <c r="B4" s="10" t="s">
        <v>55</v>
      </c>
      <c r="C4" s="11">
        <v>72</v>
      </c>
      <c r="D4" s="11">
        <v>49</v>
      </c>
      <c r="E4" s="11">
        <v>49</v>
      </c>
      <c r="F4" s="11">
        <v>36</v>
      </c>
      <c r="G4" s="12">
        <f aca="true" t="shared" si="0" ref="G4:G16">C4+D4+E4+F4</f>
        <v>206</v>
      </c>
      <c r="H4" s="6" t="s">
        <v>52</v>
      </c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19.5" customHeight="1">
      <c r="A5" s="9">
        <v>2</v>
      </c>
      <c r="B5" s="10" t="s">
        <v>53</v>
      </c>
      <c r="C5" s="11">
        <v>75</v>
      </c>
      <c r="D5" s="11">
        <v>51</v>
      </c>
      <c r="E5" s="11">
        <v>54</v>
      </c>
      <c r="F5" s="11">
        <v>38</v>
      </c>
      <c r="G5" s="12">
        <f t="shared" si="0"/>
        <v>218</v>
      </c>
      <c r="H5" s="6" t="s">
        <v>52</v>
      </c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19.5" customHeight="1">
      <c r="A6" s="9">
        <v>3</v>
      </c>
      <c r="B6" s="10" t="s">
        <v>59</v>
      </c>
      <c r="C6" s="11">
        <v>77</v>
      </c>
      <c r="D6" s="11">
        <v>56</v>
      </c>
      <c r="E6" s="11">
        <v>51</v>
      </c>
      <c r="F6" s="11">
        <v>42</v>
      </c>
      <c r="G6" s="12">
        <f t="shared" si="0"/>
        <v>226</v>
      </c>
      <c r="H6" s="6" t="s">
        <v>52</v>
      </c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19.5" customHeight="1">
      <c r="A7" s="9">
        <v>4</v>
      </c>
      <c r="B7" s="10" t="s">
        <v>58</v>
      </c>
      <c r="C7" s="11">
        <v>73</v>
      </c>
      <c r="D7" s="11">
        <v>63</v>
      </c>
      <c r="E7" s="11">
        <v>49</v>
      </c>
      <c r="F7" s="11">
        <v>44</v>
      </c>
      <c r="G7" s="12">
        <f t="shared" si="0"/>
        <v>229</v>
      </c>
      <c r="H7" s="6" t="s">
        <v>52</v>
      </c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19.5" customHeight="1">
      <c r="A8" s="9">
        <v>5</v>
      </c>
      <c r="B8" s="10" t="s">
        <v>41</v>
      </c>
      <c r="C8" s="11">
        <v>78</v>
      </c>
      <c r="D8" s="11">
        <v>54</v>
      </c>
      <c r="E8" s="11">
        <v>57</v>
      </c>
      <c r="F8" s="11">
        <v>0</v>
      </c>
      <c r="G8" s="12">
        <f t="shared" si="0"/>
        <v>189</v>
      </c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19.5" customHeight="1">
      <c r="A9" s="9">
        <v>6</v>
      </c>
      <c r="B9" s="10" t="s">
        <v>62</v>
      </c>
      <c r="C9" s="11">
        <v>78</v>
      </c>
      <c r="D9" s="11">
        <v>58</v>
      </c>
      <c r="E9" s="11">
        <v>55</v>
      </c>
      <c r="F9" s="11">
        <v>0</v>
      </c>
      <c r="G9" s="12">
        <f t="shared" si="0"/>
        <v>191</v>
      </c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" customFormat="1" ht="19.5" customHeight="1">
      <c r="A10" s="9">
        <v>7</v>
      </c>
      <c r="B10" s="10" t="s">
        <v>56</v>
      </c>
      <c r="C10" s="11">
        <v>78</v>
      </c>
      <c r="D10" s="11">
        <v>53</v>
      </c>
      <c r="E10" s="11">
        <v>62</v>
      </c>
      <c r="F10" s="11">
        <v>0</v>
      </c>
      <c r="G10" s="12">
        <f t="shared" si="0"/>
        <v>193</v>
      </c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8" customFormat="1" ht="19.5" customHeight="1">
      <c r="A11" s="9">
        <v>8</v>
      </c>
      <c r="B11" s="10" t="s">
        <v>61</v>
      </c>
      <c r="C11" s="11">
        <v>82</v>
      </c>
      <c r="D11" s="11">
        <v>58</v>
      </c>
      <c r="E11" s="11">
        <v>55</v>
      </c>
      <c r="F11" s="11">
        <v>0</v>
      </c>
      <c r="G11" s="12">
        <f t="shared" si="0"/>
        <v>195</v>
      </c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8" customFormat="1" ht="19.5" customHeight="1">
      <c r="A12" s="9">
        <v>9</v>
      </c>
      <c r="B12" s="10" t="str">
        <f>'[1]エントリー'!B3</f>
        <v>天田　満美</v>
      </c>
      <c r="C12" s="11">
        <v>80</v>
      </c>
      <c r="D12" s="11">
        <v>54</v>
      </c>
      <c r="E12" s="11">
        <v>62</v>
      </c>
      <c r="F12" s="11">
        <v>0</v>
      </c>
      <c r="G12" s="12">
        <f t="shared" si="0"/>
        <v>196</v>
      </c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8" customFormat="1" ht="19.5" customHeight="1">
      <c r="A13" s="9">
        <v>10</v>
      </c>
      <c r="B13" s="10" t="s">
        <v>60</v>
      </c>
      <c r="C13" s="11">
        <v>88</v>
      </c>
      <c r="D13" s="11">
        <v>58</v>
      </c>
      <c r="E13" s="11">
        <v>56</v>
      </c>
      <c r="F13" s="11">
        <v>0</v>
      </c>
      <c r="G13" s="12">
        <f t="shared" si="0"/>
        <v>202</v>
      </c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8" customFormat="1" ht="19.5" customHeight="1">
      <c r="A14" s="9">
        <v>11</v>
      </c>
      <c r="B14" s="10" t="s">
        <v>57</v>
      </c>
      <c r="C14" s="11">
        <v>90</v>
      </c>
      <c r="D14" s="11">
        <v>64</v>
      </c>
      <c r="E14" s="11">
        <v>56</v>
      </c>
      <c r="F14" s="11">
        <v>0</v>
      </c>
      <c r="G14" s="12">
        <f t="shared" si="0"/>
        <v>210</v>
      </c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8" customFormat="1" ht="19.5" customHeight="1">
      <c r="A15" s="9">
        <v>12</v>
      </c>
      <c r="B15" s="10" t="s">
        <v>54</v>
      </c>
      <c r="C15" s="11">
        <v>91</v>
      </c>
      <c r="D15" s="11">
        <v>75</v>
      </c>
      <c r="E15" s="11">
        <v>67</v>
      </c>
      <c r="F15" s="11">
        <v>0</v>
      </c>
      <c r="G15" s="12">
        <f t="shared" si="0"/>
        <v>233</v>
      </c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8" customFormat="1" ht="19.5" customHeight="1">
      <c r="A16" s="9">
        <v>13</v>
      </c>
      <c r="B16" s="10" t="s">
        <v>42</v>
      </c>
      <c r="C16" s="11">
        <v>0</v>
      </c>
      <c r="D16" s="11">
        <v>0</v>
      </c>
      <c r="E16" s="11">
        <v>0</v>
      </c>
      <c r="F16" s="11">
        <v>0</v>
      </c>
      <c r="G16" s="12">
        <f t="shared" si="0"/>
        <v>0</v>
      </c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8" customFormat="1" ht="19.5" customHeight="1">
      <c r="A17" s="13"/>
      <c r="B17" s="14"/>
      <c r="C17" s="15"/>
      <c r="D17" s="15"/>
      <c r="E17" s="15"/>
      <c r="F17" s="15"/>
      <c r="G17" s="1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7" ht="38.25" customHeight="1">
      <c r="A18" s="40" t="s">
        <v>11</v>
      </c>
      <c r="B18" s="40"/>
      <c r="C18" s="40"/>
      <c r="D18" s="40"/>
      <c r="E18" s="40"/>
      <c r="F18" s="40"/>
      <c r="G18" s="40"/>
    </row>
    <row r="19" spans="1:21" s="8" customFormat="1" ht="21" customHeight="1">
      <c r="A19" s="3" t="s">
        <v>1</v>
      </c>
      <c r="B19" s="4" t="s">
        <v>2</v>
      </c>
      <c r="C19" s="3" t="s">
        <v>12</v>
      </c>
      <c r="D19" s="3" t="s">
        <v>13</v>
      </c>
      <c r="E19" s="3" t="s">
        <v>14</v>
      </c>
      <c r="F19" s="3" t="s">
        <v>6</v>
      </c>
      <c r="G19" s="5" t="s">
        <v>15</v>
      </c>
      <c r="H19" s="6" t="s">
        <v>9</v>
      </c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8" customFormat="1" ht="19.5" customHeight="1">
      <c r="A20" s="9">
        <v>1</v>
      </c>
      <c r="B20" s="10" t="s">
        <v>64</v>
      </c>
      <c r="C20" s="11">
        <v>46</v>
      </c>
      <c r="D20" s="11">
        <v>58</v>
      </c>
      <c r="E20" s="11">
        <v>40</v>
      </c>
      <c r="F20" s="11">
        <v>25</v>
      </c>
      <c r="G20" s="12">
        <f aca="true" t="shared" si="1" ref="G20:G26">C20+D20+E20+F20</f>
        <v>169</v>
      </c>
      <c r="H20" s="6" t="s">
        <v>52</v>
      </c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8" customFormat="1" ht="19.5" customHeight="1">
      <c r="A21" s="9">
        <v>2</v>
      </c>
      <c r="B21" s="10" t="str">
        <f>'[1]エントリー'!B9</f>
        <v>白井　芳一</v>
      </c>
      <c r="C21" s="11">
        <v>48</v>
      </c>
      <c r="D21" s="11">
        <v>62</v>
      </c>
      <c r="E21" s="11">
        <v>44</v>
      </c>
      <c r="F21" s="11">
        <v>32</v>
      </c>
      <c r="G21" s="12">
        <f t="shared" si="1"/>
        <v>186</v>
      </c>
      <c r="H21" s="6" t="s">
        <v>52</v>
      </c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8" customFormat="1" ht="19.5" customHeight="1">
      <c r="A22" s="9">
        <v>3</v>
      </c>
      <c r="B22" s="10" t="s">
        <v>43</v>
      </c>
      <c r="C22" s="11">
        <v>47</v>
      </c>
      <c r="D22" s="11">
        <v>68</v>
      </c>
      <c r="E22" s="11">
        <v>49</v>
      </c>
      <c r="F22" s="11">
        <v>36</v>
      </c>
      <c r="G22" s="12">
        <f t="shared" si="1"/>
        <v>200</v>
      </c>
      <c r="H22" s="6" t="s">
        <v>52</v>
      </c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8" customFormat="1" ht="19.5" customHeight="1">
      <c r="A23" s="9">
        <v>4</v>
      </c>
      <c r="B23" s="10" t="str">
        <f>'[1]エントリー'!B10</f>
        <v>河内　秀夫</v>
      </c>
      <c r="C23" s="11">
        <v>53</v>
      </c>
      <c r="D23" s="11">
        <v>74</v>
      </c>
      <c r="E23" s="11">
        <v>48</v>
      </c>
      <c r="F23" s="11">
        <v>31</v>
      </c>
      <c r="G23" s="12">
        <f t="shared" si="1"/>
        <v>206</v>
      </c>
      <c r="H23" s="6" t="s">
        <v>52</v>
      </c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8" customFormat="1" ht="19.5" customHeight="1">
      <c r="A24" s="9">
        <v>5</v>
      </c>
      <c r="B24" s="10" t="s">
        <v>63</v>
      </c>
      <c r="C24" s="11">
        <v>54</v>
      </c>
      <c r="D24" s="11">
        <v>71</v>
      </c>
      <c r="E24" s="11">
        <v>57</v>
      </c>
      <c r="F24" s="11">
        <v>0</v>
      </c>
      <c r="G24" s="12">
        <f t="shared" si="1"/>
        <v>182</v>
      </c>
      <c r="H24" s="6" t="s">
        <v>52</v>
      </c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s="8" customFormat="1" ht="19.5" customHeight="1">
      <c r="A25" s="9">
        <v>6</v>
      </c>
      <c r="B25" s="10" t="s">
        <v>66</v>
      </c>
      <c r="C25" s="11">
        <v>56</v>
      </c>
      <c r="D25" s="11">
        <v>81</v>
      </c>
      <c r="E25" s="11">
        <v>55</v>
      </c>
      <c r="F25" s="11">
        <v>0</v>
      </c>
      <c r="G25" s="12">
        <f t="shared" si="1"/>
        <v>192</v>
      </c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8" customFormat="1" ht="19.5" customHeight="1">
      <c r="A26" s="9">
        <v>7</v>
      </c>
      <c r="B26" s="10" t="s">
        <v>65</v>
      </c>
      <c r="C26" s="11">
        <v>58</v>
      </c>
      <c r="D26" s="11">
        <v>77</v>
      </c>
      <c r="E26" s="11">
        <v>64</v>
      </c>
      <c r="F26" s="11">
        <v>0</v>
      </c>
      <c r="G26" s="12">
        <f t="shared" si="1"/>
        <v>199</v>
      </c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s="8" customFormat="1" ht="19.5" customHeight="1">
      <c r="A27" s="13"/>
      <c r="B27" s="14"/>
      <c r="C27" s="15"/>
      <c r="D27" s="15"/>
      <c r="E27" s="15"/>
      <c r="F27" s="15"/>
      <c r="G27" s="1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10" ht="38.25" customHeight="1">
      <c r="A28" s="40" t="s">
        <v>99</v>
      </c>
      <c r="B28" s="40"/>
      <c r="C28" s="40"/>
      <c r="D28" s="40"/>
      <c r="E28" s="40"/>
      <c r="F28" s="40"/>
      <c r="G28" s="40"/>
      <c r="J28" s="1" t="s">
        <v>16</v>
      </c>
    </row>
    <row r="29" spans="1:21" s="8" customFormat="1" ht="21" customHeight="1">
      <c r="A29" s="3" t="s">
        <v>1</v>
      </c>
      <c r="B29" s="4" t="s">
        <v>2</v>
      </c>
      <c r="C29" s="3" t="s">
        <v>12</v>
      </c>
      <c r="D29" s="3" t="s">
        <v>13</v>
      </c>
      <c r="E29" s="3" t="s">
        <v>17</v>
      </c>
      <c r="F29" s="3" t="s">
        <v>6</v>
      </c>
      <c r="G29" s="5" t="s">
        <v>18</v>
      </c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9" ht="19.5" customHeight="1">
      <c r="A30" s="9">
        <v>1</v>
      </c>
      <c r="B30" s="10" t="s">
        <v>102</v>
      </c>
      <c r="C30" s="11">
        <v>48</v>
      </c>
      <c r="D30" s="11">
        <v>55</v>
      </c>
      <c r="E30" s="11">
        <v>47</v>
      </c>
      <c r="F30" s="11">
        <v>30</v>
      </c>
      <c r="G30" s="12">
        <f aca="true" t="shared" si="2" ref="G30:G36">C30+D30+E30+F30</f>
        <v>180</v>
      </c>
      <c r="H30" s="34" t="s">
        <v>52</v>
      </c>
      <c r="I30" s="27"/>
    </row>
    <row r="31" spans="1:9" ht="19.5" customHeight="1">
      <c r="A31" s="9">
        <v>2</v>
      </c>
      <c r="B31" s="10" t="s">
        <v>105</v>
      </c>
      <c r="C31" s="11">
        <v>50</v>
      </c>
      <c r="D31" s="11">
        <v>63</v>
      </c>
      <c r="E31" s="11">
        <v>45</v>
      </c>
      <c r="F31" s="11">
        <v>29</v>
      </c>
      <c r="G31" s="12">
        <f t="shared" si="2"/>
        <v>187</v>
      </c>
      <c r="H31" s="34" t="s">
        <v>52</v>
      </c>
      <c r="I31" s="27"/>
    </row>
    <row r="32" spans="1:9" ht="19.5" customHeight="1">
      <c r="A32" s="9">
        <v>3</v>
      </c>
      <c r="B32" s="10" t="s">
        <v>100</v>
      </c>
      <c r="C32" s="11">
        <v>51</v>
      </c>
      <c r="D32" s="11">
        <v>69</v>
      </c>
      <c r="E32" s="11">
        <v>46</v>
      </c>
      <c r="F32" s="11">
        <v>36</v>
      </c>
      <c r="G32" s="12">
        <f t="shared" si="2"/>
        <v>202</v>
      </c>
      <c r="H32" s="34" t="s">
        <v>52</v>
      </c>
      <c r="I32" s="27"/>
    </row>
    <row r="33" spans="1:8" ht="19.5" customHeight="1">
      <c r="A33" s="9">
        <v>4</v>
      </c>
      <c r="B33" s="10" t="s">
        <v>101</v>
      </c>
      <c r="C33" s="11">
        <v>51</v>
      </c>
      <c r="D33" s="11">
        <v>65</v>
      </c>
      <c r="E33" s="11">
        <v>52</v>
      </c>
      <c r="F33" s="11">
        <v>37</v>
      </c>
      <c r="G33" s="12">
        <f t="shared" si="2"/>
        <v>205</v>
      </c>
      <c r="H33" s="35" t="s">
        <v>52</v>
      </c>
    </row>
    <row r="34" spans="1:7" ht="19.5" customHeight="1">
      <c r="A34" s="9">
        <v>5</v>
      </c>
      <c r="B34" s="10" t="s">
        <v>106</v>
      </c>
      <c r="C34" s="11">
        <v>53</v>
      </c>
      <c r="D34" s="11">
        <v>77</v>
      </c>
      <c r="E34" s="11">
        <v>54</v>
      </c>
      <c r="F34" s="11">
        <v>0</v>
      </c>
      <c r="G34" s="12">
        <f t="shared" si="2"/>
        <v>184</v>
      </c>
    </row>
    <row r="35" spans="1:8" ht="19.5" customHeight="1">
      <c r="A35" s="9">
        <v>6</v>
      </c>
      <c r="B35" s="10" t="s">
        <v>104</v>
      </c>
      <c r="C35" s="11">
        <v>54</v>
      </c>
      <c r="D35" s="11">
        <v>72</v>
      </c>
      <c r="E35" s="11">
        <v>61</v>
      </c>
      <c r="F35" s="11">
        <v>0</v>
      </c>
      <c r="G35" s="12">
        <f t="shared" si="2"/>
        <v>187</v>
      </c>
      <c r="H35" s="36"/>
    </row>
    <row r="36" spans="1:7" ht="19.5" customHeight="1">
      <c r="A36" s="9">
        <f>RANK(G36,$G$30:$G$36,1)</f>
        <v>7</v>
      </c>
      <c r="B36" s="10" t="s">
        <v>103</v>
      </c>
      <c r="C36" s="11">
        <v>65</v>
      </c>
      <c r="D36" s="11">
        <v>82</v>
      </c>
      <c r="E36" s="11">
        <v>62</v>
      </c>
      <c r="F36" s="11">
        <v>0</v>
      </c>
      <c r="G36" s="12">
        <f t="shared" si="2"/>
        <v>209</v>
      </c>
    </row>
    <row r="37" spans="8:21" s="19" customFormat="1" ht="12.75">
      <c r="H37" s="26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8:21" s="19" customFormat="1" ht="12.75">
      <c r="H38" s="26"/>
      <c r="I38" s="2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8:21" s="19" customFormat="1" ht="12.75">
      <c r="H39" s="26"/>
      <c r="I39" s="2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8:21" s="19" customFormat="1" ht="12.75">
      <c r="H40" s="26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8:21" s="19" customFormat="1" ht="12.75">
      <c r="H41" s="26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8:21" s="19" customFormat="1" ht="12.75">
      <c r="H42" s="26"/>
      <c r="I42" s="27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8:21" s="19" customFormat="1" ht="12.75">
      <c r="H43" s="26"/>
      <c r="I43" s="2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8:21" s="19" customFormat="1" ht="12.75">
      <c r="H44" s="26"/>
      <c r="I44" s="27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8:21" s="19" customFormat="1" ht="12.75">
      <c r="H45" s="26"/>
      <c r="I45" s="2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8:21" s="19" customFormat="1" ht="12.75">
      <c r="H46" s="26"/>
      <c r="I46" s="27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8:21" s="19" customFormat="1" ht="12.75">
      <c r="H47" s="26"/>
      <c r="I47" s="27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8:21" s="19" customFormat="1" ht="12.75">
      <c r="H48" s="26"/>
      <c r="I48" s="27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8:21" s="19" customFormat="1" ht="12.75">
      <c r="H49" s="26"/>
      <c r="I49" s="27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8:21" s="19" customFormat="1" ht="12.75">
      <c r="H50" s="26"/>
      <c r="I50" s="27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8:21" s="19" customFormat="1" ht="12.75">
      <c r="H51" s="26"/>
      <c r="I51" s="27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8:21" s="19" customFormat="1" ht="12.75">
      <c r="H52" s="26"/>
      <c r="I52" s="27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8:21" s="19" customFormat="1" ht="12.75">
      <c r="H53" s="26"/>
      <c r="I53" s="27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8:21" s="19" customFormat="1" ht="12.75">
      <c r="H54" s="26"/>
      <c r="I54" s="27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8:21" s="19" customFormat="1" ht="12.75">
      <c r="H55" s="26"/>
      <c r="I55" s="27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8:21" s="19" customFormat="1" ht="12.75">
      <c r="H56" s="26"/>
      <c r="I56" s="27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8:21" s="19" customFormat="1" ht="12.75">
      <c r="H57" s="26"/>
      <c r="I57" s="27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8:21" s="19" customFormat="1" ht="12.75">
      <c r="H58" s="26"/>
      <c r="I58" s="27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8:21" s="19" customFormat="1" ht="12.75">
      <c r="H59" s="26"/>
      <c r="I59" s="27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8:21" s="19" customFormat="1" ht="12.75">
      <c r="H60" s="26"/>
      <c r="I60" s="27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8:21" s="19" customFormat="1" ht="12.75">
      <c r="H61" s="26"/>
      <c r="I61" s="27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8:21" s="19" customFormat="1" ht="12.75">
      <c r="H62" s="26"/>
      <c r="I62" s="27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8:21" s="19" customFormat="1" ht="12.75">
      <c r="H63" s="26"/>
      <c r="I63" s="27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8:21" s="19" customFormat="1" ht="12.75">
      <c r="H64" s="26"/>
      <c r="I64" s="27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8:21" s="19" customFormat="1" ht="12.75">
      <c r="H65" s="26"/>
      <c r="I65" s="27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8:21" s="19" customFormat="1" ht="12.75">
      <c r="H66" s="26"/>
      <c r="I66" s="27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8:21" s="19" customFormat="1" ht="12.75">
      <c r="H67" s="26"/>
      <c r="I67" s="27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8:21" s="19" customFormat="1" ht="12.75">
      <c r="H68" s="26"/>
      <c r="I68" s="27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8:21" s="19" customFormat="1" ht="12.75">
      <c r="H69" s="26"/>
      <c r="I69" s="2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8:21" s="19" customFormat="1" ht="12.75">
      <c r="H70" s="26"/>
      <c r="I70" s="27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8:21" s="19" customFormat="1" ht="12.75">
      <c r="H71" s="26"/>
      <c r="I71" s="27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8:21" s="19" customFormat="1" ht="12.75">
      <c r="H72" s="26"/>
      <c r="I72" s="27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8:21" s="19" customFormat="1" ht="12.75">
      <c r="H73" s="26"/>
      <c r="I73" s="2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8:21" s="19" customFormat="1" ht="12.75">
      <c r="H74" s="26"/>
      <c r="I74" s="27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8:21" s="19" customFormat="1" ht="12.75">
      <c r="H75" s="26"/>
      <c r="I75" s="27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8:21" s="19" customFormat="1" ht="12.75">
      <c r="H76" s="26"/>
      <c r="I76" s="27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8:21" s="19" customFormat="1" ht="12.75">
      <c r="H77" s="26"/>
      <c r="I77" s="27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8:21" s="19" customFormat="1" ht="12.75">
      <c r="H78" s="26"/>
      <c r="I78" s="27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8:21" s="19" customFormat="1" ht="12.75">
      <c r="H79" s="26"/>
      <c r="I79" s="27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8:21" s="19" customFormat="1" ht="12.75">
      <c r="H80" s="26"/>
      <c r="I80" s="27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8:21" s="19" customFormat="1" ht="12.75">
      <c r="H81" s="26"/>
      <c r="I81" s="27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8:21" s="19" customFormat="1" ht="12.75">
      <c r="H82" s="26"/>
      <c r="I82" s="27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8:21" s="19" customFormat="1" ht="12.75">
      <c r="H83" s="26"/>
      <c r="I83" s="27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8:21" s="19" customFormat="1" ht="12.75">
      <c r="H84" s="26"/>
      <c r="I84" s="27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8:21" s="19" customFormat="1" ht="12.75">
      <c r="H85" s="26"/>
      <c r="I85" s="27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8:21" s="19" customFormat="1" ht="12.75">
      <c r="H86" s="26"/>
      <c r="I86" s="27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8:21" s="19" customFormat="1" ht="12.75">
      <c r="H87" s="26"/>
      <c r="I87" s="27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8:21" s="19" customFormat="1" ht="12.75">
      <c r="H88" s="26"/>
      <c r="I88" s="27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8:21" s="19" customFormat="1" ht="12.75">
      <c r="H89" s="26"/>
      <c r="I89" s="27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8:21" s="19" customFormat="1" ht="12.75">
      <c r="H90" s="26"/>
      <c r="I90" s="27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8:21" s="19" customFormat="1" ht="12.75">
      <c r="H91" s="26"/>
      <c r="I91" s="27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8:21" s="19" customFormat="1" ht="12.75">
      <c r="H92" s="26"/>
      <c r="I92" s="27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8:21" s="19" customFormat="1" ht="12.75">
      <c r="H93" s="26"/>
      <c r="I93" s="27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8:21" s="19" customFormat="1" ht="12.75">
      <c r="H94" s="26"/>
      <c r="I94" s="27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8:21" s="19" customFormat="1" ht="12.75">
      <c r="H95" s="26"/>
      <c r="I95" s="27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8:21" s="19" customFormat="1" ht="12.75">
      <c r="H96" s="26"/>
      <c r="I96" s="27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8:21" s="19" customFormat="1" ht="12.75">
      <c r="H97" s="26"/>
      <c r="I97" s="27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8:21" s="19" customFormat="1" ht="12.75">
      <c r="H98" s="26"/>
      <c r="I98" s="27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8:21" s="19" customFormat="1" ht="12.75">
      <c r="H99" s="26"/>
      <c r="I99" s="27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8:21" s="19" customFormat="1" ht="12.75">
      <c r="H100" s="26"/>
      <c r="I100" s="27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8:21" s="19" customFormat="1" ht="12.75">
      <c r="H101" s="26"/>
      <c r="I101" s="27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8:21" s="19" customFormat="1" ht="12.75">
      <c r="H102" s="26"/>
      <c r="I102" s="27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8:21" s="19" customFormat="1" ht="12.75">
      <c r="H103" s="26"/>
      <c r="I103" s="27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8:21" s="19" customFormat="1" ht="12.75">
      <c r="H104" s="26"/>
      <c r="I104" s="27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8:21" s="19" customFormat="1" ht="12.75">
      <c r="H105" s="26"/>
      <c r="I105" s="27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8:21" s="19" customFormat="1" ht="12.75">
      <c r="H106" s="26"/>
      <c r="I106" s="27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8:21" s="19" customFormat="1" ht="12.75">
      <c r="H107" s="26"/>
      <c r="I107" s="27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8:21" s="19" customFormat="1" ht="12.75">
      <c r="H108" s="26"/>
      <c r="I108" s="27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8:21" s="19" customFormat="1" ht="12.75">
      <c r="H109" s="26"/>
      <c r="I109" s="27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8:21" s="19" customFormat="1" ht="12.75">
      <c r="H110" s="26"/>
      <c r="I110" s="27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8:21" s="19" customFormat="1" ht="12.75">
      <c r="H111" s="26"/>
      <c r="I111" s="27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8:21" s="19" customFormat="1" ht="12.75">
      <c r="H112" s="26"/>
      <c r="I112" s="27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8:21" s="19" customFormat="1" ht="12.75">
      <c r="H113" s="26"/>
      <c r="I113" s="27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8:21" s="19" customFormat="1" ht="12.75">
      <c r="H114" s="26"/>
      <c r="I114" s="27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8:21" s="19" customFormat="1" ht="12.75">
      <c r="H115" s="26"/>
      <c r="I115" s="27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8:21" s="19" customFormat="1" ht="12.75">
      <c r="H116" s="26"/>
      <c r="I116" s="27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8:21" s="19" customFormat="1" ht="12.75">
      <c r="H117" s="26"/>
      <c r="I117" s="27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8:21" s="19" customFormat="1" ht="12.75">
      <c r="H118" s="26"/>
      <c r="I118" s="27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8:21" s="19" customFormat="1" ht="12.75">
      <c r="H119" s="26"/>
      <c r="I119" s="27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8:21" s="19" customFormat="1" ht="12.75">
      <c r="H120" s="26"/>
      <c r="I120" s="27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8:21" s="19" customFormat="1" ht="12.75">
      <c r="H121" s="26"/>
      <c r="I121" s="27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8:21" s="19" customFormat="1" ht="12.75">
      <c r="H122" s="26"/>
      <c r="I122" s="27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8:21" s="19" customFormat="1" ht="12.75">
      <c r="H123" s="26"/>
      <c r="I123" s="27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8:21" s="19" customFormat="1" ht="12.75">
      <c r="H124" s="26"/>
      <c r="I124" s="27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8:21" s="19" customFormat="1" ht="12.75">
      <c r="H125" s="26"/>
      <c r="I125" s="27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8:21" s="19" customFormat="1" ht="12.75">
      <c r="H126" s="26"/>
      <c r="I126" s="27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8:21" s="19" customFormat="1" ht="12.75">
      <c r="H127" s="26"/>
      <c r="I127" s="27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8:21" s="19" customFormat="1" ht="12.75">
      <c r="H128" s="26"/>
      <c r="I128" s="27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8:21" s="19" customFormat="1" ht="12.75">
      <c r="H129" s="26"/>
      <c r="I129" s="27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8:21" s="19" customFormat="1" ht="12.75">
      <c r="H130" s="26"/>
      <c r="I130" s="27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8:21" s="19" customFormat="1" ht="12.75">
      <c r="H131" s="26"/>
      <c r="I131" s="27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8:21" s="19" customFormat="1" ht="12.75">
      <c r="H132" s="26"/>
      <c r="I132" s="27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8:21" s="19" customFormat="1" ht="12.75">
      <c r="H133" s="26"/>
      <c r="I133" s="27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8:21" s="19" customFormat="1" ht="12.75">
      <c r="H134" s="26"/>
      <c r="I134" s="27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8:21" s="19" customFormat="1" ht="12.75">
      <c r="H135" s="26"/>
      <c r="I135" s="27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8:21" s="19" customFormat="1" ht="12.75">
      <c r="H136" s="26"/>
      <c r="I136" s="27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8:21" s="19" customFormat="1" ht="12.75">
      <c r="H137" s="26"/>
      <c r="I137" s="27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8:21" s="19" customFormat="1" ht="12.75">
      <c r="H138" s="26"/>
      <c r="I138" s="27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8:21" s="19" customFormat="1" ht="12.75">
      <c r="H139" s="26"/>
      <c r="I139" s="27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8:21" s="19" customFormat="1" ht="12.75">
      <c r="H140" s="26"/>
      <c r="I140" s="27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8:21" s="19" customFormat="1" ht="12.75">
      <c r="H141" s="26"/>
      <c r="I141" s="27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8:21" s="19" customFormat="1" ht="12.75">
      <c r="H142" s="26"/>
      <c r="I142" s="27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8:21" s="19" customFormat="1" ht="12.75">
      <c r="H143" s="26"/>
      <c r="I143" s="27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8:21" s="19" customFormat="1" ht="12.75">
      <c r="H144" s="26"/>
      <c r="I144" s="27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8:21" s="19" customFormat="1" ht="12.75">
      <c r="H145" s="26"/>
      <c r="I145" s="27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8:21" s="19" customFormat="1" ht="12.75">
      <c r="H146" s="26"/>
      <c r="I146" s="27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8:21" s="19" customFormat="1" ht="12.75">
      <c r="H147" s="26"/>
      <c r="I147" s="27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8:21" s="19" customFormat="1" ht="12.75">
      <c r="H148" s="26"/>
      <c r="I148" s="27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8:21" s="19" customFormat="1" ht="12.75">
      <c r="H149" s="26"/>
      <c r="I149" s="27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8:21" s="19" customFormat="1" ht="12.75">
      <c r="H150" s="26"/>
      <c r="I150" s="27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8:21" s="19" customFormat="1" ht="12.75">
      <c r="H151" s="26"/>
      <c r="I151" s="27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8:21" s="19" customFormat="1" ht="12.75">
      <c r="H152" s="26"/>
      <c r="I152" s="27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8:21" s="19" customFormat="1" ht="12.75">
      <c r="H153" s="26"/>
      <c r="I153" s="27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8:21" s="19" customFormat="1" ht="12.75">
      <c r="H154" s="26"/>
      <c r="I154" s="27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8:21" s="19" customFormat="1" ht="12.75">
      <c r="H155" s="26"/>
      <c r="I155" s="27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8:21" s="19" customFormat="1" ht="12.75">
      <c r="H156" s="26"/>
      <c r="I156" s="27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8:21" s="19" customFormat="1" ht="12.75">
      <c r="H157" s="26"/>
      <c r="I157" s="27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8:21" s="19" customFormat="1" ht="12.75">
      <c r="H158" s="26"/>
      <c r="I158" s="27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8:21" s="19" customFormat="1" ht="12.75">
      <c r="H159" s="26"/>
      <c r="I159" s="27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8:21" s="19" customFormat="1" ht="12.75">
      <c r="H160" s="26"/>
      <c r="I160" s="27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8:21" s="19" customFormat="1" ht="12.75">
      <c r="H161" s="26"/>
      <c r="I161" s="27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8:21" s="19" customFormat="1" ht="12.75">
      <c r="H162" s="26"/>
      <c r="I162" s="27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8:21" s="19" customFormat="1" ht="12.75">
      <c r="H163" s="26"/>
      <c r="I163" s="27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8:21" s="19" customFormat="1" ht="12.75">
      <c r="H164" s="26"/>
      <c r="I164" s="27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8:21" s="19" customFormat="1" ht="12.75">
      <c r="H165" s="26"/>
      <c r="I165" s="27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8:21" s="19" customFormat="1" ht="12.75">
      <c r="H166" s="26"/>
      <c r="I166" s="27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8:21" s="19" customFormat="1" ht="12.75">
      <c r="H167" s="26"/>
      <c r="I167" s="27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8:21" s="19" customFormat="1" ht="12.75">
      <c r="H168" s="26"/>
      <c r="I168" s="27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8:21" s="19" customFormat="1" ht="12.75">
      <c r="H169" s="26"/>
      <c r="I169" s="27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8:21" s="19" customFormat="1" ht="12.75">
      <c r="H170" s="26"/>
      <c r="I170" s="27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8:21" s="19" customFormat="1" ht="12.75">
      <c r="H171" s="26"/>
      <c r="I171" s="27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8:21" s="19" customFormat="1" ht="12.75">
      <c r="H172" s="26"/>
      <c r="I172" s="27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8:21" s="19" customFormat="1" ht="12.75">
      <c r="H173" s="26"/>
      <c r="I173" s="27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8:21" s="19" customFormat="1" ht="12.75">
      <c r="H174" s="26"/>
      <c r="I174" s="27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8:21" s="19" customFormat="1" ht="12.75">
      <c r="H175" s="26"/>
      <c r="I175" s="27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8:21" s="19" customFormat="1" ht="12.75">
      <c r="H176" s="26"/>
      <c r="I176" s="27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8:21" s="19" customFormat="1" ht="12.75">
      <c r="H177" s="26"/>
      <c r="I177" s="27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8:21" s="19" customFormat="1" ht="12.75">
      <c r="H178" s="26"/>
      <c r="I178" s="27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8:21" s="19" customFormat="1" ht="12.75">
      <c r="H179" s="26"/>
      <c r="I179" s="27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8:21" s="19" customFormat="1" ht="12.75">
      <c r="H180" s="26"/>
      <c r="I180" s="27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8:21" s="19" customFormat="1" ht="12.75">
      <c r="H181" s="26"/>
      <c r="I181" s="27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8:21" s="19" customFormat="1" ht="12.75">
      <c r="H182" s="26"/>
      <c r="I182" s="27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8:21" s="19" customFormat="1" ht="12.75">
      <c r="H183" s="26"/>
      <c r="I183" s="27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8:21" s="19" customFormat="1" ht="12.75">
      <c r="H184" s="26"/>
      <c r="I184" s="27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8:21" s="19" customFormat="1" ht="12.75">
      <c r="H185" s="26"/>
      <c r="I185" s="27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8:21" s="19" customFormat="1" ht="12.75">
      <c r="H186" s="26"/>
      <c r="I186" s="27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8:21" s="19" customFormat="1" ht="12.75">
      <c r="H187" s="26"/>
      <c r="I187" s="27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8:21" s="19" customFormat="1" ht="12.75">
      <c r="H188" s="26"/>
      <c r="I188" s="27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8:21" s="19" customFormat="1" ht="12.75">
      <c r="H189" s="26"/>
      <c r="I189" s="27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8:21" s="19" customFormat="1" ht="12.75">
      <c r="H190" s="26"/>
      <c r="I190" s="27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8:21" s="19" customFormat="1" ht="12.75">
      <c r="H191" s="26"/>
      <c r="I191" s="27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8:21" s="19" customFormat="1" ht="12.75">
      <c r="H192" s="26"/>
      <c r="I192" s="27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8:21" s="19" customFormat="1" ht="12.75">
      <c r="H193" s="26"/>
      <c r="I193" s="27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8:21" s="19" customFormat="1" ht="12.75">
      <c r="H194" s="26"/>
      <c r="I194" s="27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8:21" s="19" customFormat="1" ht="12.75">
      <c r="H195" s="26"/>
      <c r="I195" s="27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8:21" s="19" customFormat="1" ht="12.75">
      <c r="H196" s="26"/>
      <c r="I196" s="27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8:21" s="19" customFormat="1" ht="12.75">
      <c r="H197" s="26"/>
      <c r="I197" s="27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8:21" s="19" customFormat="1" ht="12.75">
      <c r="H198" s="26"/>
      <c r="I198" s="27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8:21" s="19" customFormat="1" ht="12.75">
      <c r="H199" s="26"/>
      <c r="I199" s="27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8:21" s="19" customFormat="1" ht="12.75">
      <c r="H200" s="26"/>
      <c r="I200" s="27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8:21" s="19" customFormat="1" ht="12.75">
      <c r="H201" s="26"/>
      <c r="I201" s="27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8:21" s="19" customFormat="1" ht="12.75">
      <c r="H202" s="26"/>
      <c r="I202" s="27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8:21" s="19" customFormat="1" ht="12.75">
      <c r="H203" s="26"/>
      <c r="I203" s="27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8:21" s="19" customFormat="1" ht="12.75">
      <c r="H204" s="26"/>
      <c r="I204" s="27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8:21" s="19" customFormat="1" ht="12.75">
      <c r="H205" s="26"/>
      <c r="I205" s="27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8:21" s="19" customFormat="1" ht="12.75">
      <c r="H206" s="26"/>
      <c r="I206" s="27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8:21" s="19" customFormat="1" ht="12.75">
      <c r="H207" s="26"/>
      <c r="I207" s="27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8:21" s="19" customFormat="1" ht="12.75">
      <c r="H208" s="26"/>
      <c r="I208" s="27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8:21" s="19" customFormat="1" ht="12.75">
      <c r="H209" s="26"/>
      <c r="I209" s="27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8:21" s="19" customFormat="1" ht="12.75">
      <c r="H210" s="26"/>
      <c r="I210" s="27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8:21" s="19" customFormat="1" ht="12.75">
      <c r="H211" s="26"/>
      <c r="I211" s="27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8:21" s="19" customFormat="1" ht="12.75">
      <c r="H212" s="26"/>
      <c r="I212" s="27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8:21" s="19" customFormat="1" ht="12.75">
      <c r="H213" s="26"/>
      <c r="I213" s="27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8:21" s="19" customFormat="1" ht="12.75">
      <c r="H214" s="26"/>
      <c r="I214" s="27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8:21" s="19" customFormat="1" ht="12.75">
      <c r="H215" s="26"/>
      <c r="I215" s="27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8:21" s="19" customFormat="1" ht="12.75">
      <c r="H216" s="26"/>
      <c r="I216" s="27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8:21" s="19" customFormat="1" ht="12.75">
      <c r="H217" s="26"/>
      <c r="I217" s="27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8:21" s="19" customFormat="1" ht="12.75">
      <c r="H218" s="26"/>
      <c r="I218" s="27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8:21" s="19" customFormat="1" ht="12.75">
      <c r="H219" s="26"/>
      <c r="I219" s="27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8:21" s="19" customFormat="1" ht="12.75">
      <c r="H220" s="26"/>
      <c r="I220" s="27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8:21" s="19" customFormat="1" ht="12.75">
      <c r="H221" s="26"/>
      <c r="I221" s="27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8:21" s="19" customFormat="1" ht="12.75">
      <c r="H222" s="26"/>
      <c r="I222" s="27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8:21" s="19" customFormat="1" ht="12.75">
      <c r="H223" s="26"/>
      <c r="I223" s="27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8:21" s="19" customFormat="1" ht="12.75">
      <c r="H224" s="26"/>
      <c r="I224" s="27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8:21" s="19" customFormat="1" ht="12.75">
      <c r="H225" s="26"/>
      <c r="I225" s="27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8:21" s="19" customFormat="1" ht="12.75">
      <c r="H226" s="26"/>
      <c r="I226" s="27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8:21" s="19" customFormat="1" ht="12.75">
      <c r="H227" s="26"/>
      <c r="I227" s="27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8:21" s="19" customFormat="1" ht="12.75">
      <c r="H228" s="26"/>
      <c r="I228" s="27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8:21" s="19" customFormat="1" ht="12.75">
      <c r="H229" s="26"/>
      <c r="I229" s="27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8:21" s="19" customFormat="1" ht="12.75">
      <c r="H230" s="26"/>
      <c r="I230" s="27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8:21" s="19" customFormat="1" ht="12.75">
      <c r="H231" s="26"/>
      <c r="I231" s="27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8:21" s="19" customFormat="1" ht="12.75">
      <c r="H232" s="26"/>
      <c r="I232" s="27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8:21" s="19" customFormat="1" ht="12.75">
      <c r="H233" s="26"/>
      <c r="I233" s="27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8:21" s="19" customFormat="1" ht="12.75">
      <c r="H234" s="26"/>
      <c r="I234" s="27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8:21" s="19" customFormat="1" ht="12.75">
      <c r="H235" s="26"/>
      <c r="I235" s="27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8:21" s="19" customFormat="1" ht="12.75">
      <c r="H236" s="26"/>
      <c r="I236" s="27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8:21" s="19" customFormat="1" ht="12.75">
      <c r="H237" s="26"/>
      <c r="I237" s="27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8:21" s="19" customFormat="1" ht="12.75">
      <c r="H238" s="26"/>
      <c r="I238" s="27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8:21" s="19" customFormat="1" ht="12.75">
      <c r="H239" s="26"/>
      <c r="I239" s="27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8:21" s="19" customFormat="1" ht="12.75">
      <c r="H240" s="26"/>
      <c r="I240" s="27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8:21" s="19" customFormat="1" ht="12.75">
      <c r="H241" s="26"/>
      <c r="I241" s="27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8:21" s="19" customFormat="1" ht="12.75">
      <c r="H242" s="26"/>
      <c r="I242" s="27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8:21" s="19" customFormat="1" ht="12.75">
      <c r="H243" s="26"/>
      <c r="I243" s="27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8:21" s="19" customFormat="1" ht="12.75">
      <c r="H244" s="26"/>
      <c r="I244" s="27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8:21" s="19" customFormat="1" ht="12.75">
      <c r="H245" s="26"/>
      <c r="I245" s="27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8:21" s="19" customFormat="1" ht="12.75">
      <c r="H246" s="26"/>
      <c r="I246" s="27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8:21" s="19" customFormat="1" ht="12.75">
      <c r="H247" s="26"/>
      <c r="I247" s="27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8:21" s="19" customFormat="1" ht="12.75">
      <c r="H248" s="26"/>
      <c r="I248" s="27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8:21" s="19" customFormat="1" ht="12.75">
      <c r="H249" s="26"/>
      <c r="I249" s="27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8:21" s="19" customFormat="1" ht="12.75">
      <c r="H250" s="26"/>
      <c r="I250" s="27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8:21" s="19" customFormat="1" ht="12.75">
      <c r="H251" s="26"/>
      <c r="I251" s="27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8:21" s="19" customFormat="1" ht="12.75">
      <c r="H252" s="26"/>
      <c r="I252" s="27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8:21" s="19" customFormat="1" ht="12.75">
      <c r="H253" s="26"/>
      <c r="I253" s="27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</sheetData>
  <sheetProtection/>
  <mergeCells count="4">
    <mergeCell ref="A1:G1"/>
    <mergeCell ref="A2:G2"/>
    <mergeCell ref="A18:G18"/>
    <mergeCell ref="A28:G28"/>
  </mergeCells>
  <dataValidations count="1">
    <dataValidation allowBlank="1" showInputMessage="1" showErrorMessage="1" imeMode="off" sqref="C20:G27 C4:G17 C30:G36"/>
  </dataValidations>
  <printOptions/>
  <pageMargins left="1.28" right="0.787" top="0.14" bottom="0.3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4"/>
  <sheetViews>
    <sheetView zoomScalePageLayoutView="0" workbookViewId="0" topLeftCell="A2">
      <selection activeCell="A12" sqref="A12"/>
    </sheetView>
  </sheetViews>
  <sheetFormatPr defaultColWidth="9.00390625" defaultRowHeight="13.5"/>
  <cols>
    <col min="1" max="1" width="8.625" style="0" customWidth="1"/>
    <col min="2" max="2" width="18.375" style="0" customWidth="1"/>
    <col min="3" max="6" width="8.625" style="17" customWidth="1"/>
    <col min="7" max="7" width="8.625" style="18" customWidth="1"/>
    <col min="8" max="8" width="9.00390625" style="1" customWidth="1"/>
    <col min="9" max="9" width="9.00390625" style="2" customWidth="1"/>
    <col min="10" max="21" width="9.00390625" style="1" customWidth="1"/>
  </cols>
  <sheetData>
    <row r="1" spans="1:7" ht="33.75" customHeight="1">
      <c r="A1" s="39" t="s">
        <v>125</v>
      </c>
      <c r="B1" s="39"/>
      <c r="C1" s="39"/>
      <c r="D1" s="39"/>
      <c r="E1" s="39"/>
      <c r="F1" s="39"/>
      <c r="G1" s="39"/>
    </row>
    <row r="2" spans="1:7" ht="38.25" customHeight="1">
      <c r="A2" s="40" t="s">
        <v>0</v>
      </c>
      <c r="B2" s="40"/>
      <c r="C2" s="40"/>
      <c r="D2" s="40"/>
      <c r="E2" s="40"/>
      <c r="F2" s="40"/>
      <c r="G2" s="40"/>
    </row>
    <row r="3" spans="1:21" s="8" customFormat="1" ht="21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21" customHeight="1">
      <c r="A4" s="9">
        <v>1</v>
      </c>
      <c r="B4" s="10" t="s">
        <v>84</v>
      </c>
      <c r="C4" s="11">
        <v>65</v>
      </c>
      <c r="D4" s="11">
        <v>47</v>
      </c>
      <c r="E4" s="11">
        <v>41</v>
      </c>
      <c r="F4" s="11">
        <v>34</v>
      </c>
      <c r="G4" s="12">
        <f aca="true" t="shared" si="0" ref="G4:G14">C4+D4+E4+F4</f>
        <v>187</v>
      </c>
      <c r="H4" s="6" t="s">
        <v>52</v>
      </c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21" customHeight="1">
      <c r="A5" s="9">
        <v>2</v>
      </c>
      <c r="B5" s="37" t="s">
        <v>86</v>
      </c>
      <c r="C5" s="11">
        <v>64</v>
      </c>
      <c r="D5" s="11">
        <v>49</v>
      </c>
      <c r="E5" s="11">
        <v>43</v>
      </c>
      <c r="F5" s="11">
        <v>35</v>
      </c>
      <c r="G5" s="12">
        <f t="shared" si="0"/>
        <v>191</v>
      </c>
      <c r="H5" s="6" t="s">
        <v>52</v>
      </c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21" customHeight="1">
      <c r="A6" s="9">
        <v>3</v>
      </c>
      <c r="B6" s="28" t="s">
        <v>51</v>
      </c>
      <c r="C6" s="11">
        <v>66</v>
      </c>
      <c r="D6" s="11">
        <v>46</v>
      </c>
      <c r="E6" s="11">
        <v>42</v>
      </c>
      <c r="F6" s="11">
        <v>39</v>
      </c>
      <c r="G6" s="12">
        <f t="shared" si="0"/>
        <v>193</v>
      </c>
      <c r="H6" s="6" t="s">
        <v>52</v>
      </c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21" customHeight="1">
      <c r="A7" s="9">
        <v>4</v>
      </c>
      <c r="B7" s="10" t="str">
        <f>'[1]エントリー'!B24</f>
        <v>原田　邦夫</v>
      </c>
      <c r="C7" s="11">
        <v>64</v>
      </c>
      <c r="D7" s="11">
        <v>51</v>
      </c>
      <c r="E7" s="11">
        <v>46</v>
      </c>
      <c r="F7" s="11">
        <v>38</v>
      </c>
      <c r="G7" s="12">
        <f t="shared" si="0"/>
        <v>199</v>
      </c>
      <c r="H7" s="6" t="s">
        <v>52</v>
      </c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21" customHeight="1">
      <c r="A8" s="9">
        <v>5</v>
      </c>
      <c r="B8" s="29" t="s">
        <v>82</v>
      </c>
      <c r="C8" s="11">
        <v>68</v>
      </c>
      <c r="D8" s="11">
        <v>51</v>
      </c>
      <c r="E8" s="11">
        <v>44</v>
      </c>
      <c r="F8" s="11">
        <v>0</v>
      </c>
      <c r="G8" s="12">
        <f t="shared" si="0"/>
        <v>163</v>
      </c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21" customHeight="1">
      <c r="A9" s="9">
        <v>6</v>
      </c>
      <c r="B9" s="10" t="s">
        <v>85</v>
      </c>
      <c r="C9" s="11">
        <v>67</v>
      </c>
      <c r="D9" s="11">
        <v>56</v>
      </c>
      <c r="E9" s="11">
        <v>43</v>
      </c>
      <c r="F9" s="11">
        <v>0</v>
      </c>
      <c r="G9" s="12">
        <f t="shared" si="0"/>
        <v>166</v>
      </c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" customFormat="1" ht="21" customHeight="1">
      <c r="A10" s="9">
        <v>7</v>
      </c>
      <c r="B10" s="30" t="s">
        <v>80</v>
      </c>
      <c r="C10" s="11">
        <v>70</v>
      </c>
      <c r="D10" s="11">
        <v>54</v>
      </c>
      <c r="E10" s="11">
        <v>43</v>
      </c>
      <c r="F10" s="11">
        <v>0</v>
      </c>
      <c r="G10" s="12">
        <f t="shared" si="0"/>
        <v>167</v>
      </c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8" customFormat="1" ht="21" customHeight="1">
      <c r="A11" s="9">
        <v>7</v>
      </c>
      <c r="B11" s="10" t="s">
        <v>83</v>
      </c>
      <c r="C11" s="11">
        <v>65</v>
      </c>
      <c r="D11" s="11">
        <v>52</v>
      </c>
      <c r="E11" s="11">
        <v>50</v>
      </c>
      <c r="F11" s="11">
        <v>0</v>
      </c>
      <c r="G11" s="12">
        <f t="shared" si="0"/>
        <v>167</v>
      </c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8" customFormat="1" ht="21" customHeight="1">
      <c r="A12" s="9">
        <v>9</v>
      </c>
      <c r="B12" s="28" t="str">
        <f>'[1]エントリー'!B25</f>
        <v>柳澤　秀憲</v>
      </c>
      <c r="C12" s="11">
        <v>66</v>
      </c>
      <c r="D12" s="11">
        <v>57</v>
      </c>
      <c r="E12" s="11">
        <v>46</v>
      </c>
      <c r="F12" s="11">
        <v>0</v>
      </c>
      <c r="G12" s="12">
        <f t="shared" si="0"/>
        <v>169</v>
      </c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8" customFormat="1" ht="21" customHeight="1">
      <c r="A13" s="9">
        <v>10</v>
      </c>
      <c r="B13" s="29" t="s">
        <v>81</v>
      </c>
      <c r="C13" s="11">
        <v>73</v>
      </c>
      <c r="D13" s="11">
        <v>52</v>
      </c>
      <c r="E13" s="11">
        <v>49</v>
      </c>
      <c r="F13" s="11">
        <v>0</v>
      </c>
      <c r="G13" s="12">
        <f t="shared" si="0"/>
        <v>174</v>
      </c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8" customFormat="1" ht="21" customHeight="1">
      <c r="A14" s="9">
        <v>11</v>
      </c>
      <c r="B14" s="28" t="str">
        <f>'[1]エントリー'!B27</f>
        <v>山田　勝</v>
      </c>
      <c r="C14" s="11">
        <v>75</v>
      </c>
      <c r="D14" s="11">
        <v>55</v>
      </c>
      <c r="E14" s="11">
        <v>47</v>
      </c>
      <c r="F14" s="11">
        <v>0</v>
      </c>
      <c r="G14" s="12">
        <f t="shared" si="0"/>
        <v>177</v>
      </c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8" customFormat="1" ht="19.5" customHeight="1">
      <c r="A15" s="13"/>
      <c r="B15" s="14"/>
      <c r="C15" s="15"/>
      <c r="D15" s="15"/>
      <c r="E15" s="15"/>
      <c r="F15" s="15"/>
      <c r="G15" s="1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9" ht="12.75">
      <c r="A16" s="19"/>
      <c r="B16" s="19"/>
      <c r="C16" s="19"/>
      <c r="D16" s="19"/>
      <c r="E16" s="19"/>
      <c r="F16" s="19"/>
      <c r="G16" s="19"/>
      <c r="H16" s="26"/>
      <c r="I16" s="27"/>
    </row>
    <row r="17" spans="1:7" ht="38.25" customHeight="1">
      <c r="A17" s="40" t="s">
        <v>87</v>
      </c>
      <c r="B17" s="40"/>
      <c r="C17" s="40"/>
      <c r="D17" s="40"/>
      <c r="E17" s="40"/>
      <c r="F17" s="40"/>
      <c r="G17" s="40"/>
    </row>
    <row r="18" spans="1:21" s="8" customFormat="1" ht="21" customHeight="1">
      <c r="A18" s="3" t="s">
        <v>1</v>
      </c>
      <c r="B18" s="4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5" t="s">
        <v>7</v>
      </c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8" customFormat="1" ht="21" customHeight="1">
      <c r="A19" s="9">
        <v>1</v>
      </c>
      <c r="B19" s="28" t="s">
        <v>91</v>
      </c>
      <c r="C19" s="11">
        <v>67</v>
      </c>
      <c r="D19" s="11">
        <v>47</v>
      </c>
      <c r="E19" s="11">
        <v>44</v>
      </c>
      <c r="F19" s="11">
        <v>34</v>
      </c>
      <c r="G19" s="12">
        <f>C19+D19+E19+F19</f>
        <v>192</v>
      </c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8" customFormat="1" ht="21" customHeight="1">
      <c r="A20" s="9">
        <v>2</v>
      </c>
      <c r="B20" s="37" t="s">
        <v>88</v>
      </c>
      <c r="C20" s="11">
        <v>77</v>
      </c>
      <c r="D20" s="11">
        <v>49</v>
      </c>
      <c r="E20" s="11">
        <v>46</v>
      </c>
      <c r="F20" s="11">
        <v>41</v>
      </c>
      <c r="G20" s="12">
        <f>C20+D20+E20+F20</f>
        <v>213</v>
      </c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8" customFormat="1" ht="21" customHeight="1">
      <c r="A21" s="9">
        <v>3</v>
      </c>
      <c r="B21" s="28" t="s">
        <v>89</v>
      </c>
      <c r="C21" s="11">
        <v>69</v>
      </c>
      <c r="D21" s="11">
        <v>60</v>
      </c>
      <c r="E21" s="11">
        <v>48</v>
      </c>
      <c r="F21" s="11">
        <v>39</v>
      </c>
      <c r="G21" s="12">
        <f>C21+D21+E21+F21</f>
        <v>216</v>
      </c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8" customFormat="1" ht="21" customHeight="1">
      <c r="A22" s="9">
        <v>4</v>
      </c>
      <c r="B22" s="28" t="s">
        <v>90</v>
      </c>
      <c r="C22" s="11">
        <v>73</v>
      </c>
      <c r="D22" s="11">
        <v>54</v>
      </c>
      <c r="E22" s="11">
        <v>53</v>
      </c>
      <c r="F22" s="11">
        <v>41</v>
      </c>
      <c r="G22" s="12">
        <f>C22+D22+E22+F22</f>
        <v>221</v>
      </c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8" customFormat="1" ht="21" customHeight="1">
      <c r="A23" s="9">
        <v>5</v>
      </c>
      <c r="B23" s="28" t="s">
        <v>92</v>
      </c>
      <c r="C23" s="11">
        <v>75</v>
      </c>
      <c r="D23" s="11">
        <v>55</v>
      </c>
      <c r="E23" s="11">
        <v>53</v>
      </c>
      <c r="F23" s="11">
        <v>0</v>
      </c>
      <c r="G23" s="12">
        <f>C23+D23+E23+F23</f>
        <v>183</v>
      </c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9" ht="12.75">
      <c r="A24" s="19"/>
      <c r="B24" s="19"/>
      <c r="C24" s="19"/>
      <c r="D24" s="19"/>
      <c r="E24" s="19"/>
      <c r="F24" s="19"/>
      <c r="G24" s="19"/>
      <c r="H24" s="26"/>
      <c r="I24" s="27"/>
    </row>
    <row r="25" spans="1:9" ht="12.75">
      <c r="A25" s="19"/>
      <c r="B25" s="19"/>
      <c r="C25" s="19"/>
      <c r="D25" s="19"/>
      <c r="E25" s="19"/>
      <c r="F25" s="19"/>
      <c r="G25" s="19"/>
      <c r="H25" s="26"/>
      <c r="I25" s="27"/>
    </row>
    <row r="26" spans="1:7" ht="38.25" customHeight="1">
      <c r="A26" s="40" t="s">
        <v>108</v>
      </c>
      <c r="B26" s="40"/>
      <c r="C26" s="40"/>
      <c r="D26" s="40"/>
      <c r="E26" s="40"/>
      <c r="F26" s="40"/>
      <c r="G26" s="40"/>
    </row>
    <row r="27" spans="1:21" s="8" customFormat="1" ht="21" customHeight="1">
      <c r="A27" s="3" t="s">
        <v>1</v>
      </c>
      <c r="B27" s="4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5" t="s">
        <v>7</v>
      </c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8" customFormat="1" ht="21" customHeight="1">
      <c r="A28" s="9">
        <f>RANK(G28,$G$28:$G$30,1)</f>
        <v>1</v>
      </c>
      <c r="B28" s="10" t="s">
        <v>93</v>
      </c>
      <c r="C28" s="11">
        <v>66</v>
      </c>
      <c r="D28" s="11">
        <v>53</v>
      </c>
      <c r="E28" s="11">
        <v>41</v>
      </c>
      <c r="F28" s="11">
        <v>30</v>
      </c>
      <c r="G28" s="12">
        <f>C28+D28+E28+F28</f>
        <v>190</v>
      </c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s="8" customFormat="1" ht="21" customHeight="1">
      <c r="A29" s="9">
        <f>RANK(G29,$G$28:$G$30,1)</f>
        <v>2</v>
      </c>
      <c r="B29" s="30" t="s">
        <v>94</v>
      </c>
      <c r="C29" s="11">
        <v>73</v>
      </c>
      <c r="D29" s="11">
        <v>47</v>
      </c>
      <c r="E29" s="11">
        <v>40</v>
      </c>
      <c r="F29" s="11">
        <v>31</v>
      </c>
      <c r="G29" s="12">
        <f>C29+D29+E29+F29</f>
        <v>191</v>
      </c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s="8" customFormat="1" ht="21" customHeight="1">
      <c r="A30" s="9">
        <f>RANK(G30,$G$28:$G$30,1)</f>
        <v>3</v>
      </c>
      <c r="B30" s="28" t="s">
        <v>95</v>
      </c>
      <c r="C30" s="11">
        <v>90</v>
      </c>
      <c r="D30" s="11">
        <v>64</v>
      </c>
      <c r="E30" s="11">
        <v>65</v>
      </c>
      <c r="F30" s="11">
        <v>49</v>
      </c>
      <c r="G30" s="12">
        <f>C30+D30+E30+F30</f>
        <v>268</v>
      </c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9" ht="12.75">
      <c r="A31" s="19"/>
      <c r="B31" s="19"/>
      <c r="C31" s="19"/>
      <c r="D31" s="19"/>
      <c r="E31" s="19"/>
      <c r="F31" s="19"/>
      <c r="G31" s="19"/>
      <c r="H31" s="26"/>
      <c r="I31" s="27"/>
    </row>
    <row r="32" spans="1:9" ht="12.75">
      <c r="A32" s="19"/>
      <c r="B32" s="19"/>
      <c r="C32" s="19"/>
      <c r="D32" s="19"/>
      <c r="E32" s="19"/>
      <c r="F32" s="19"/>
      <c r="G32" s="19"/>
      <c r="H32" s="26"/>
      <c r="I32" s="27"/>
    </row>
    <row r="33" spans="1:7" ht="38.25" customHeight="1">
      <c r="A33" s="40" t="s">
        <v>96</v>
      </c>
      <c r="B33" s="40"/>
      <c r="C33" s="40"/>
      <c r="D33" s="40"/>
      <c r="E33" s="40"/>
      <c r="F33" s="40"/>
      <c r="G33" s="40"/>
    </row>
    <row r="34" spans="1:21" s="8" customFormat="1" ht="21" customHeight="1">
      <c r="A34" s="3" t="s">
        <v>1</v>
      </c>
      <c r="B34" s="4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5" t="s">
        <v>7</v>
      </c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8" customFormat="1" ht="21" customHeight="1">
      <c r="A35" s="9">
        <v>1</v>
      </c>
      <c r="B35" s="38" t="s">
        <v>98</v>
      </c>
      <c r="C35" s="11">
        <v>65</v>
      </c>
      <c r="D35" s="11">
        <v>56</v>
      </c>
      <c r="E35" s="11">
        <v>50</v>
      </c>
      <c r="F35" s="11">
        <v>0</v>
      </c>
      <c r="G35" s="12">
        <f>C35+D35+E35+F35</f>
        <v>171</v>
      </c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8" customFormat="1" ht="21" customHeight="1">
      <c r="A36" s="9">
        <v>2</v>
      </c>
      <c r="B36" s="37" t="s">
        <v>97</v>
      </c>
      <c r="C36" s="11">
        <v>82</v>
      </c>
      <c r="D36" s="11">
        <v>55</v>
      </c>
      <c r="E36" s="11">
        <v>55</v>
      </c>
      <c r="F36" s="11">
        <v>0</v>
      </c>
      <c r="G36" s="12">
        <f>C36+D36+E36+F36</f>
        <v>192</v>
      </c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8" customFormat="1" ht="21" customHeight="1">
      <c r="A37" s="9">
        <v>3</v>
      </c>
      <c r="B37" s="28" t="s">
        <v>95</v>
      </c>
      <c r="C37" s="11">
        <v>0</v>
      </c>
      <c r="D37" s="11">
        <v>0</v>
      </c>
      <c r="E37" s="11">
        <v>0</v>
      </c>
      <c r="F37" s="11">
        <v>0</v>
      </c>
      <c r="G37" s="12">
        <f>C37+D37+E37+F37</f>
        <v>0</v>
      </c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9" ht="12.75">
      <c r="A38" s="19"/>
      <c r="B38" s="19"/>
      <c r="C38" s="19"/>
      <c r="D38" s="19"/>
      <c r="E38" s="19"/>
      <c r="F38" s="19"/>
      <c r="G38" s="19"/>
      <c r="H38" s="26"/>
      <c r="I38" s="27"/>
    </row>
    <row r="39" spans="1:9" ht="12.75">
      <c r="A39" s="19"/>
      <c r="B39" s="19"/>
      <c r="C39" s="19"/>
      <c r="D39" s="19"/>
      <c r="E39" s="19"/>
      <c r="F39" s="19"/>
      <c r="G39" s="19"/>
      <c r="H39" s="26"/>
      <c r="I39" s="27"/>
    </row>
    <row r="40" spans="1:9" ht="12.75">
      <c r="A40" s="19"/>
      <c r="B40" s="19"/>
      <c r="C40" s="19"/>
      <c r="D40" s="19"/>
      <c r="E40" s="19"/>
      <c r="F40" s="19"/>
      <c r="G40" s="19"/>
      <c r="H40" s="26"/>
      <c r="I40" s="27"/>
    </row>
    <row r="41" spans="1:9" ht="12.75">
      <c r="A41" s="19"/>
      <c r="B41" s="19"/>
      <c r="C41" s="19"/>
      <c r="D41" s="19"/>
      <c r="E41" s="19"/>
      <c r="F41" s="19"/>
      <c r="G41" s="19"/>
      <c r="H41" s="26"/>
      <c r="I41" s="27"/>
    </row>
    <row r="42" spans="1:9" ht="12.75">
      <c r="A42" s="19"/>
      <c r="B42" s="19"/>
      <c r="C42" s="19"/>
      <c r="D42" s="19"/>
      <c r="E42" s="19"/>
      <c r="F42" s="19"/>
      <c r="G42" s="19"/>
      <c r="H42" s="26"/>
      <c r="I42" s="27"/>
    </row>
    <row r="43" spans="1:9" ht="12.75">
      <c r="A43" s="19"/>
      <c r="B43" s="19"/>
      <c r="C43" s="19"/>
      <c r="D43" s="19"/>
      <c r="E43" s="19"/>
      <c r="F43" s="19"/>
      <c r="G43" s="19"/>
      <c r="H43" s="26"/>
      <c r="I43" s="27"/>
    </row>
    <row r="44" spans="1:9" ht="12.75">
      <c r="A44" s="19"/>
      <c r="B44" s="19"/>
      <c r="C44" s="19"/>
      <c r="D44" s="19"/>
      <c r="E44" s="19"/>
      <c r="F44" s="19"/>
      <c r="G44" s="19"/>
      <c r="H44" s="26"/>
      <c r="I44" s="27"/>
    </row>
    <row r="45" spans="1:9" ht="12.75">
      <c r="A45" s="19"/>
      <c r="B45" s="19"/>
      <c r="C45" s="19"/>
      <c r="D45" s="19"/>
      <c r="E45" s="19"/>
      <c r="F45" s="19"/>
      <c r="G45" s="19"/>
      <c r="H45" s="26"/>
      <c r="I45" s="27"/>
    </row>
    <row r="46" spans="1:9" ht="12.75">
      <c r="A46" s="19"/>
      <c r="B46" s="19"/>
      <c r="C46" s="19"/>
      <c r="D46" s="19"/>
      <c r="E46" s="19"/>
      <c r="F46" s="19"/>
      <c r="G46" s="19"/>
      <c r="H46" s="26"/>
      <c r="I46" s="27"/>
    </row>
    <row r="47" spans="1:9" ht="12.75">
      <c r="A47" s="19"/>
      <c r="B47" s="19"/>
      <c r="C47" s="19"/>
      <c r="D47" s="19"/>
      <c r="E47" s="19"/>
      <c r="F47" s="19"/>
      <c r="G47" s="19"/>
      <c r="H47" s="26"/>
      <c r="I47" s="27"/>
    </row>
    <row r="48" spans="1:9" ht="12.75">
      <c r="A48" s="19"/>
      <c r="B48" s="19"/>
      <c r="C48" s="19"/>
      <c r="D48" s="19"/>
      <c r="E48" s="19"/>
      <c r="F48" s="19"/>
      <c r="G48" s="19"/>
      <c r="H48" s="26"/>
      <c r="I48" s="27"/>
    </row>
    <row r="49" spans="1:9" ht="12.75">
      <c r="A49" s="19"/>
      <c r="B49" s="19"/>
      <c r="C49" s="19"/>
      <c r="D49" s="19"/>
      <c r="E49" s="19"/>
      <c r="F49" s="19"/>
      <c r="G49" s="19"/>
      <c r="H49" s="26"/>
      <c r="I49" s="27"/>
    </row>
    <row r="50" spans="1:9" ht="12.75">
      <c r="A50" s="19"/>
      <c r="B50" s="19"/>
      <c r="C50" s="19"/>
      <c r="D50" s="19"/>
      <c r="E50" s="19"/>
      <c r="F50" s="19"/>
      <c r="G50" s="19"/>
      <c r="H50" s="26"/>
      <c r="I50" s="27"/>
    </row>
    <row r="51" spans="1:9" ht="12.75">
      <c r="A51" s="19"/>
      <c r="B51" s="19"/>
      <c r="C51" s="19"/>
      <c r="D51" s="19"/>
      <c r="E51" s="19"/>
      <c r="F51" s="19"/>
      <c r="G51" s="19"/>
      <c r="H51" s="26"/>
      <c r="I51" s="27"/>
    </row>
    <row r="52" spans="1:9" ht="12.75">
      <c r="A52" s="19"/>
      <c r="B52" s="19"/>
      <c r="C52" s="19"/>
      <c r="D52" s="19"/>
      <c r="E52" s="19"/>
      <c r="F52" s="19"/>
      <c r="G52" s="19"/>
      <c r="H52" s="26"/>
      <c r="I52" s="27"/>
    </row>
    <row r="53" spans="1:9" ht="12.75">
      <c r="A53" s="19"/>
      <c r="B53" s="19"/>
      <c r="C53" s="19"/>
      <c r="D53" s="19"/>
      <c r="E53" s="19"/>
      <c r="F53" s="19"/>
      <c r="G53" s="19"/>
      <c r="H53" s="26"/>
      <c r="I53" s="27"/>
    </row>
    <row r="54" spans="1:9" ht="12.75">
      <c r="A54" s="19"/>
      <c r="B54" s="19"/>
      <c r="C54" s="19"/>
      <c r="D54" s="19"/>
      <c r="E54" s="19"/>
      <c r="F54" s="19"/>
      <c r="G54" s="19"/>
      <c r="H54" s="26"/>
      <c r="I54" s="27"/>
    </row>
    <row r="55" spans="1:9" ht="12.75">
      <c r="A55" s="19"/>
      <c r="B55" s="19"/>
      <c r="C55" s="19"/>
      <c r="D55" s="19"/>
      <c r="E55" s="19"/>
      <c r="F55" s="19"/>
      <c r="G55" s="19"/>
      <c r="H55" s="26"/>
      <c r="I55" s="27"/>
    </row>
    <row r="56" spans="1:9" ht="12.75">
      <c r="A56" s="19"/>
      <c r="B56" s="19"/>
      <c r="C56" s="19"/>
      <c r="D56" s="19"/>
      <c r="E56" s="19"/>
      <c r="F56" s="19"/>
      <c r="G56" s="19"/>
      <c r="H56" s="26"/>
      <c r="I56" s="27"/>
    </row>
    <row r="57" spans="1:9" ht="12.75">
      <c r="A57" s="19"/>
      <c r="B57" s="19"/>
      <c r="C57" s="19"/>
      <c r="D57" s="19"/>
      <c r="E57" s="19"/>
      <c r="F57" s="19"/>
      <c r="G57" s="19"/>
      <c r="H57" s="26"/>
      <c r="I57" s="27"/>
    </row>
    <row r="58" spans="1:9" ht="12.75">
      <c r="A58" s="19"/>
      <c r="B58" s="19"/>
      <c r="C58" s="19"/>
      <c r="D58" s="19"/>
      <c r="E58" s="19"/>
      <c r="F58" s="19"/>
      <c r="G58" s="19"/>
      <c r="H58" s="26"/>
      <c r="I58" s="27"/>
    </row>
    <row r="59" spans="1:9" ht="12.75">
      <c r="A59" s="19"/>
      <c r="B59" s="19"/>
      <c r="C59" s="19"/>
      <c r="D59" s="19"/>
      <c r="E59" s="19"/>
      <c r="F59" s="19"/>
      <c r="G59" s="19"/>
      <c r="H59" s="26"/>
      <c r="I59" s="27"/>
    </row>
    <row r="60" spans="1:9" ht="12.75">
      <c r="A60" s="19"/>
      <c r="B60" s="19"/>
      <c r="C60" s="19"/>
      <c r="D60" s="19"/>
      <c r="E60" s="19"/>
      <c r="F60" s="19"/>
      <c r="G60" s="19"/>
      <c r="H60" s="26"/>
      <c r="I60" s="27"/>
    </row>
    <row r="61" spans="1:9" ht="12.75">
      <c r="A61" s="19"/>
      <c r="B61" s="19"/>
      <c r="C61" s="19"/>
      <c r="D61" s="19"/>
      <c r="E61" s="19"/>
      <c r="F61" s="19"/>
      <c r="G61" s="19"/>
      <c r="H61" s="26"/>
      <c r="I61" s="27"/>
    </row>
    <row r="62" spans="1:9" ht="12.75">
      <c r="A62" s="19"/>
      <c r="B62" s="19"/>
      <c r="C62" s="19"/>
      <c r="D62" s="19"/>
      <c r="E62" s="19"/>
      <c r="F62" s="19"/>
      <c r="G62" s="19"/>
      <c r="H62" s="26"/>
      <c r="I62" s="27"/>
    </row>
    <row r="63" spans="1:9" ht="12.75">
      <c r="A63" s="19"/>
      <c r="B63" s="19"/>
      <c r="C63" s="19"/>
      <c r="D63" s="19"/>
      <c r="E63" s="19"/>
      <c r="F63" s="19"/>
      <c r="G63" s="19"/>
      <c r="H63" s="26"/>
      <c r="I63" s="27"/>
    </row>
    <row r="64" spans="1:9" ht="12.75">
      <c r="A64" s="19"/>
      <c r="B64" s="19"/>
      <c r="C64" s="19"/>
      <c r="D64" s="19"/>
      <c r="E64" s="19"/>
      <c r="F64" s="19"/>
      <c r="G64" s="19"/>
      <c r="H64" s="26"/>
      <c r="I64" s="27"/>
    </row>
    <row r="65" spans="1:9" ht="12.75">
      <c r="A65" s="19"/>
      <c r="B65" s="19"/>
      <c r="C65" s="19"/>
      <c r="D65" s="19"/>
      <c r="E65" s="19"/>
      <c r="F65" s="19"/>
      <c r="G65" s="19"/>
      <c r="H65" s="26"/>
      <c r="I65" s="27"/>
    </row>
    <row r="66" spans="1:9" ht="12.75">
      <c r="A66" s="19"/>
      <c r="B66" s="19"/>
      <c r="C66" s="19"/>
      <c r="D66" s="19"/>
      <c r="E66" s="19"/>
      <c r="F66" s="19"/>
      <c r="G66" s="19"/>
      <c r="H66" s="26"/>
      <c r="I66" s="27"/>
    </row>
    <row r="67" spans="1:9" ht="12.75">
      <c r="A67" s="19"/>
      <c r="B67" s="19"/>
      <c r="C67" s="19"/>
      <c r="D67" s="19"/>
      <c r="E67" s="19"/>
      <c r="F67" s="19"/>
      <c r="G67" s="19"/>
      <c r="H67" s="26"/>
      <c r="I67" s="27"/>
    </row>
    <row r="68" spans="1:9" ht="12.75">
      <c r="A68" s="19"/>
      <c r="B68" s="19"/>
      <c r="C68" s="19"/>
      <c r="D68" s="19"/>
      <c r="E68" s="19"/>
      <c r="F68" s="19"/>
      <c r="G68" s="19"/>
      <c r="H68" s="26"/>
      <c r="I68" s="27"/>
    </row>
    <row r="69" spans="1:9" ht="12.75">
      <c r="A69" s="19"/>
      <c r="B69" s="19"/>
      <c r="C69" s="19"/>
      <c r="D69" s="19"/>
      <c r="E69" s="19"/>
      <c r="F69" s="19"/>
      <c r="G69" s="19"/>
      <c r="H69" s="26"/>
      <c r="I69" s="27"/>
    </row>
    <row r="70" spans="1:9" ht="12.75">
      <c r="A70" s="19"/>
      <c r="B70" s="19"/>
      <c r="C70" s="19"/>
      <c r="D70" s="19"/>
      <c r="E70" s="19"/>
      <c r="F70" s="19"/>
      <c r="G70" s="19"/>
      <c r="H70" s="26"/>
      <c r="I70" s="27"/>
    </row>
    <row r="71" spans="1:9" ht="12.75">
      <c r="A71" s="19"/>
      <c r="B71" s="19"/>
      <c r="C71" s="19"/>
      <c r="D71" s="19"/>
      <c r="E71" s="19"/>
      <c r="F71" s="19"/>
      <c r="G71" s="19"/>
      <c r="H71" s="26"/>
      <c r="I71" s="27"/>
    </row>
    <row r="72" spans="1:9" ht="12.75">
      <c r="A72" s="19"/>
      <c r="B72" s="19"/>
      <c r="C72" s="19"/>
      <c r="D72" s="19"/>
      <c r="E72" s="19"/>
      <c r="F72" s="19"/>
      <c r="G72" s="19"/>
      <c r="H72" s="26"/>
      <c r="I72" s="27"/>
    </row>
    <row r="73" spans="1:9" ht="12.75">
      <c r="A73" s="19"/>
      <c r="B73" s="19"/>
      <c r="C73" s="19"/>
      <c r="D73" s="19"/>
      <c r="E73" s="19"/>
      <c r="F73" s="19"/>
      <c r="G73" s="19"/>
      <c r="H73" s="26"/>
      <c r="I73" s="27"/>
    </row>
    <row r="74" spans="1:9" ht="12.75">
      <c r="A74" s="19"/>
      <c r="B74" s="19"/>
      <c r="C74" s="19"/>
      <c r="D74" s="19"/>
      <c r="E74" s="19"/>
      <c r="F74" s="19"/>
      <c r="G74" s="19"/>
      <c r="H74" s="26"/>
      <c r="I74" s="27"/>
    </row>
    <row r="75" spans="1:9" ht="12.75">
      <c r="A75" s="19"/>
      <c r="B75" s="19"/>
      <c r="C75" s="19"/>
      <c r="D75" s="19"/>
      <c r="E75" s="19"/>
      <c r="F75" s="19"/>
      <c r="G75" s="19"/>
      <c r="H75" s="26"/>
      <c r="I75" s="27"/>
    </row>
    <row r="76" spans="1:9" ht="12.75">
      <c r="A76" s="19"/>
      <c r="B76" s="19"/>
      <c r="C76" s="19"/>
      <c r="D76" s="19"/>
      <c r="E76" s="19"/>
      <c r="F76" s="19"/>
      <c r="G76" s="19"/>
      <c r="H76" s="26"/>
      <c r="I76" s="27"/>
    </row>
    <row r="77" spans="1:9" ht="12.75">
      <c r="A77" s="19"/>
      <c r="B77" s="19"/>
      <c r="C77" s="19"/>
      <c r="D77" s="19"/>
      <c r="E77" s="19"/>
      <c r="F77" s="19"/>
      <c r="G77" s="19"/>
      <c r="H77" s="26"/>
      <c r="I77" s="27"/>
    </row>
    <row r="78" spans="1:9" ht="12.75">
      <c r="A78" s="19"/>
      <c r="B78" s="19"/>
      <c r="C78" s="19"/>
      <c r="D78" s="19"/>
      <c r="E78" s="19"/>
      <c r="F78" s="19"/>
      <c r="G78" s="19"/>
      <c r="H78" s="26"/>
      <c r="I78" s="27"/>
    </row>
    <row r="79" spans="1:9" ht="12.75">
      <c r="A79" s="19"/>
      <c r="B79" s="19"/>
      <c r="C79" s="19"/>
      <c r="D79" s="19"/>
      <c r="E79" s="19"/>
      <c r="F79" s="19"/>
      <c r="G79" s="19"/>
      <c r="H79" s="26"/>
      <c r="I79" s="27"/>
    </row>
    <row r="80" spans="1:9" ht="12.75">
      <c r="A80" s="19"/>
      <c r="B80" s="19"/>
      <c r="C80" s="19"/>
      <c r="D80" s="19"/>
      <c r="E80" s="19"/>
      <c r="F80" s="19"/>
      <c r="G80" s="19"/>
      <c r="H80" s="26"/>
      <c r="I80" s="27"/>
    </row>
    <row r="81" spans="1:9" ht="12.75">
      <c r="A81" s="19"/>
      <c r="B81" s="19"/>
      <c r="C81" s="19"/>
      <c r="D81" s="19"/>
      <c r="E81" s="19"/>
      <c r="F81" s="19"/>
      <c r="G81" s="19"/>
      <c r="H81" s="26"/>
      <c r="I81" s="27"/>
    </row>
    <row r="82" spans="1:9" ht="12.75">
      <c r="A82" s="19"/>
      <c r="B82" s="19"/>
      <c r="C82" s="19"/>
      <c r="D82" s="19"/>
      <c r="E82" s="19"/>
      <c r="F82" s="19"/>
      <c r="G82" s="19"/>
      <c r="H82" s="26"/>
      <c r="I82" s="27"/>
    </row>
    <row r="83" spans="1:9" ht="12.75">
      <c r="A83" s="19"/>
      <c r="B83" s="19"/>
      <c r="C83" s="19"/>
      <c r="D83" s="19"/>
      <c r="E83" s="19"/>
      <c r="F83" s="19"/>
      <c r="G83" s="19"/>
      <c r="H83" s="26"/>
      <c r="I83" s="27"/>
    </row>
    <row r="84" spans="1:9" ht="12.75">
      <c r="A84" s="19"/>
      <c r="B84" s="19"/>
      <c r="C84" s="19"/>
      <c r="D84" s="19"/>
      <c r="E84" s="19"/>
      <c r="F84" s="19"/>
      <c r="G84" s="19"/>
      <c r="H84" s="26"/>
      <c r="I84" s="27"/>
    </row>
    <row r="85" spans="1:9" ht="12.75">
      <c r="A85" s="19"/>
      <c r="B85" s="19"/>
      <c r="C85" s="19"/>
      <c r="D85" s="19"/>
      <c r="E85" s="19"/>
      <c r="F85" s="19"/>
      <c r="G85" s="19"/>
      <c r="H85" s="26"/>
      <c r="I85" s="27"/>
    </row>
    <row r="86" spans="1:9" ht="12.75">
      <c r="A86" s="19"/>
      <c r="B86" s="19"/>
      <c r="C86" s="19"/>
      <c r="D86" s="19"/>
      <c r="E86" s="19"/>
      <c r="F86" s="19"/>
      <c r="G86" s="19"/>
      <c r="H86" s="26"/>
      <c r="I86" s="27"/>
    </row>
    <row r="87" spans="1:9" ht="12.75">
      <c r="A87" s="19"/>
      <c r="B87" s="19"/>
      <c r="C87" s="19"/>
      <c r="D87" s="19"/>
      <c r="E87" s="19"/>
      <c r="F87" s="19"/>
      <c r="G87" s="19"/>
      <c r="H87" s="26"/>
      <c r="I87" s="27"/>
    </row>
    <row r="88" spans="1:9" ht="12.75">
      <c r="A88" s="19"/>
      <c r="B88" s="19"/>
      <c r="C88" s="19"/>
      <c r="D88" s="19"/>
      <c r="E88" s="19"/>
      <c r="F88" s="19"/>
      <c r="G88" s="19"/>
      <c r="H88" s="26"/>
      <c r="I88" s="27"/>
    </row>
    <row r="89" spans="1:9" ht="12.75">
      <c r="A89" s="19"/>
      <c r="B89" s="19"/>
      <c r="C89" s="19"/>
      <c r="D89" s="19"/>
      <c r="E89" s="19"/>
      <c r="F89" s="19"/>
      <c r="G89" s="19"/>
      <c r="H89" s="26"/>
      <c r="I89" s="27"/>
    </row>
    <row r="90" spans="1:9" ht="12.75">
      <c r="A90" s="19"/>
      <c r="B90" s="19"/>
      <c r="C90" s="19"/>
      <c r="D90" s="19"/>
      <c r="E90" s="19"/>
      <c r="F90" s="19"/>
      <c r="G90" s="19"/>
      <c r="H90" s="26"/>
      <c r="I90" s="27"/>
    </row>
    <row r="91" spans="1:9" ht="12.75">
      <c r="A91" s="19"/>
      <c r="B91" s="19"/>
      <c r="C91" s="19"/>
      <c r="D91" s="19"/>
      <c r="E91" s="19"/>
      <c r="F91" s="19"/>
      <c r="G91" s="19"/>
      <c r="H91" s="26"/>
      <c r="I91" s="27"/>
    </row>
    <row r="92" spans="1:9" ht="12.75">
      <c r="A92" s="19"/>
      <c r="B92" s="19"/>
      <c r="C92" s="19"/>
      <c r="D92" s="19"/>
      <c r="E92" s="19"/>
      <c r="F92" s="19"/>
      <c r="G92" s="19"/>
      <c r="H92" s="26"/>
      <c r="I92" s="27"/>
    </row>
    <row r="93" spans="1:9" ht="12.75">
      <c r="A93" s="19"/>
      <c r="B93" s="19"/>
      <c r="C93" s="19"/>
      <c r="D93" s="19"/>
      <c r="E93" s="19"/>
      <c r="F93" s="19"/>
      <c r="G93" s="19"/>
      <c r="H93" s="26"/>
      <c r="I93" s="27"/>
    </row>
    <row r="94" spans="1:9" ht="12.75">
      <c r="A94" s="19"/>
      <c r="B94" s="19"/>
      <c r="C94" s="19"/>
      <c r="D94" s="19"/>
      <c r="E94" s="19"/>
      <c r="F94" s="19"/>
      <c r="G94" s="19"/>
      <c r="H94" s="26"/>
      <c r="I94" s="27"/>
    </row>
    <row r="95" spans="1:9" ht="12.75">
      <c r="A95" s="19"/>
      <c r="B95" s="19"/>
      <c r="C95" s="19"/>
      <c r="D95" s="19"/>
      <c r="E95" s="19"/>
      <c r="F95" s="19"/>
      <c r="G95" s="19"/>
      <c r="H95" s="26"/>
      <c r="I95" s="27"/>
    </row>
    <row r="96" spans="1:9" ht="12.75">
      <c r="A96" s="19"/>
      <c r="B96" s="19"/>
      <c r="C96" s="19"/>
      <c r="D96" s="19"/>
      <c r="E96" s="19"/>
      <c r="F96" s="19"/>
      <c r="G96" s="19"/>
      <c r="H96" s="26"/>
      <c r="I96" s="27"/>
    </row>
    <row r="97" spans="1:9" ht="12.75">
      <c r="A97" s="19"/>
      <c r="B97" s="19"/>
      <c r="C97" s="19"/>
      <c r="D97" s="19"/>
      <c r="E97" s="19"/>
      <c r="F97" s="19"/>
      <c r="G97" s="19"/>
      <c r="H97" s="26"/>
      <c r="I97" s="27"/>
    </row>
    <row r="98" spans="1:9" ht="12.75">
      <c r="A98" s="19"/>
      <c r="B98" s="19"/>
      <c r="C98" s="19"/>
      <c r="D98" s="19"/>
      <c r="E98" s="19"/>
      <c r="F98" s="19"/>
      <c r="G98" s="19"/>
      <c r="H98" s="26"/>
      <c r="I98" s="27"/>
    </row>
    <row r="99" spans="1:9" ht="12.75">
      <c r="A99" s="19"/>
      <c r="B99" s="19"/>
      <c r="C99" s="19"/>
      <c r="D99" s="19"/>
      <c r="E99" s="19"/>
      <c r="F99" s="19"/>
      <c r="G99" s="19"/>
      <c r="H99" s="26"/>
      <c r="I99" s="27"/>
    </row>
    <row r="100" spans="1:9" ht="12.75">
      <c r="A100" s="19"/>
      <c r="B100" s="19"/>
      <c r="C100" s="19"/>
      <c r="D100" s="19"/>
      <c r="E100" s="19"/>
      <c r="F100" s="19"/>
      <c r="G100" s="19"/>
      <c r="H100" s="26"/>
      <c r="I100" s="27"/>
    </row>
    <row r="101" spans="1:9" ht="12.75">
      <c r="A101" s="19"/>
      <c r="B101" s="19"/>
      <c r="C101" s="19"/>
      <c r="D101" s="19"/>
      <c r="E101" s="19"/>
      <c r="F101" s="19"/>
      <c r="G101" s="19"/>
      <c r="H101" s="26"/>
      <c r="I101" s="27"/>
    </row>
    <row r="102" spans="1:9" ht="12.75">
      <c r="A102" s="19"/>
      <c r="B102" s="19"/>
      <c r="C102" s="19"/>
      <c r="D102" s="19"/>
      <c r="E102" s="19"/>
      <c r="F102" s="19"/>
      <c r="G102" s="19"/>
      <c r="H102" s="26"/>
      <c r="I102" s="27"/>
    </row>
    <row r="103" spans="1:9" ht="12.75">
      <c r="A103" s="19"/>
      <c r="B103" s="19"/>
      <c r="C103" s="19"/>
      <c r="D103" s="19"/>
      <c r="E103" s="19"/>
      <c r="F103" s="19"/>
      <c r="G103" s="19"/>
      <c r="H103" s="26"/>
      <c r="I103" s="27"/>
    </row>
    <row r="104" spans="1:9" ht="12.75">
      <c r="A104" s="19"/>
      <c r="B104" s="19"/>
      <c r="C104" s="19"/>
      <c r="D104" s="19"/>
      <c r="E104" s="19"/>
      <c r="F104" s="19"/>
      <c r="G104" s="19"/>
      <c r="H104" s="26"/>
      <c r="I104" s="27"/>
    </row>
    <row r="105" spans="1:9" ht="12.75">
      <c r="A105" s="19"/>
      <c r="B105" s="19"/>
      <c r="C105" s="19"/>
      <c r="D105" s="19"/>
      <c r="E105" s="19"/>
      <c r="F105" s="19"/>
      <c r="G105" s="19"/>
      <c r="H105" s="26"/>
      <c r="I105" s="27"/>
    </row>
    <row r="106" spans="1:9" ht="12.75">
      <c r="A106" s="19"/>
      <c r="B106" s="19"/>
      <c r="C106" s="19"/>
      <c r="D106" s="19"/>
      <c r="E106" s="19"/>
      <c r="F106" s="19"/>
      <c r="G106" s="19"/>
      <c r="H106" s="26"/>
      <c r="I106" s="27"/>
    </row>
    <row r="107" spans="1:9" ht="12.75">
      <c r="A107" s="19"/>
      <c r="B107" s="19"/>
      <c r="C107" s="19"/>
      <c r="D107" s="19"/>
      <c r="E107" s="19"/>
      <c r="F107" s="19"/>
      <c r="G107" s="19"/>
      <c r="H107" s="26"/>
      <c r="I107" s="27"/>
    </row>
    <row r="108" spans="1:9" ht="12.75">
      <c r="A108" s="19"/>
      <c r="B108" s="19"/>
      <c r="C108" s="19"/>
      <c r="D108" s="19"/>
      <c r="E108" s="19"/>
      <c r="F108" s="19"/>
      <c r="G108" s="19"/>
      <c r="H108" s="26"/>
      <c r="I108" s="27"/>
    </row>
    <row r="109" spans="1:9" ht="12.75">
      <c r="A109" s="19"/>
      <c r="B109" s="19"/>
      <c r="C109" s="19"/>
      <c r="D109" s="19"/>
      <c r="E109" s="19"/>
      <c r="F109" s="19"/>
      <c r="G109" s="19"/>
      <c r="H109" s="26"/>
      <c r="I109" s="27"/>
    </row>
    <row r="110" spans="1:9" ht="12.75">
      <c r="A110" s="19"/>
      <c r="B110" s="19"/>
      <c r="C110" s="19"/>
      <c r="D110" s="19"/>
      <c r="E110" s="19"/>
      <c r="F110" s="19"/>
      <c r="G110" s="19"/>
      <c r="H110" s="26"/>
      <c r="I110" s="27"/>
    </row>
    <row r="111" spans="1:9" ht="12.75">
      <c r="A111" s="19"/>
      <c r="B111" s="19"/>
      <c r="C111" s="19"/>
      <c r="D111" s="19"/>
      <c r="E111" s="19"/>
      <c r="F111" s="19"/>
      <c r="G111" s="19"/>
      <c r="H111" s="26"/>
      <c r="I111" s="27"/>
    </row>
    <row r="112" spans="1:9" ht="12.75">
      <c r="A112" s="19"/>
      <c r="B112" s="19"/>
      <c r="C112" s="19"/>
      <c r="D112" s="19"/>
      <c r="E112" s="19"/>
      <c r="F112" s="19"/>
      <c r="G112" s="19"/>
      <c r="H112" s="26"/>
      <c r="I112" s="27"/>
    </row>
    <row r="113" spans="1:9" ht="12.75">
      <c r="A113" s="19"/>
      <c r="B113" s="19"/>
      <c r="C113" s="19"/>
      <c r="D113" s="19"/>
      <c r="E113" s="19"/>
      <c r="F113" s="19"/>
      <c r="G113" s="19"/>
      <c r="H113" s="26"/>
      <c r="I113" s="27"/>
    </row>
    <row r="114" spans="1:9" ht="12.75">
      <c r="A114" s="19"/>
      <c r="B114" s="19"/>
      <c r="C114" s="19"/>
      <c r="D114" s="19"/>
      <c r="E114" s="19"/>
      <c r="F114" s="19"/>
      <c r="G114" s="19"/>
      <c r="H114" s="26"/>
      <c r="I114" s="27"/>
    </row>
    <row r="115" spans="1:9" ht="12.75">
      <c r="A115" s="19"/>
      <c r="B115" s="19"/>
      <c r="C115" s="19"/>
      <c r="D115" s="19"/>
      <c r="E115" s="19"/>
      <c r="F115" s="19"/>
      <c r="G115" s="19"/>
      <c r="H115" s="26"/>
      <c r="I115" s="27"/>
    </row>
    <row r="116" spans="1:9" ht="12.75">
      <c r="A116" s="19"/>
      <c r="B116" s="19"/>
      <c r="C116" s="19"/>
      <c r="D116" s="19"/>
      <c r="E116" s="19"/>
      <c r="F116" s="19"/>
      <c r="G116" s="19"/>
      <c r="H116" s="26"/>
      <c r="I116" s="27"/>
    </row>
    <row r="117" spans="1:9" ht="12.75">
      <c r="A117" s="19"/>
      <c r="B117" s="19"/>
      <c r="C117" s="19"/>
      <c r="D117" s="19"/>
      <c r="E117" s="19"/>
      <c r="F117" s="19"/>
      <c r="G117" s="19"/>
      <c r="H117" s="26"/>
      <c r="I117" s="27"/>
    </row>
    <row r="118" spans="1:9" ht="12.75">
      <c r="A118" s="19"/>
      <c r="B118" s="19"/>
      <c r="C118" s="19"/>
      <c r="D118" s="19"/>
      <c r="E118" s="19"/>
      <c r="F118" s="19"/>
      <c r="G118" s="19"/>
      <c r="H118" s="26"/>
      <c r="I118" s="27"/>
    </row>
    <row r="119" spans="1:9" ht="12.75">
      <c r="A119" s="19"/>
      <c r="B119" s="19"/>
      <c r="C119" s="19"/>
      <c r="D119" s="19"/>
      <c r="E119" s="19"/>
      <c r="F119" s="19"/>
      <c r="G119" s="19"/>
      <c r="H119" s="26"/>
      <c r="I119" s="27"/>
    </row>
    <row r="120" spans="1:9" ht="12.75">
      <c r="A120" s="19"/>
      <c r="B120" s="19"/>
      <c r="C120" s="19"/>
      <c r="D120" s="19"/>
      <c r="E120" s="19"/>
      <c r="F120" s="19"/>
      <c r="G120" s="19"/>
      <c r="H120" s="26"/>
      <c r="I120" s="27"/>
    </row>
    <row r="121" spans="1:9" ht="12.75">
      <c r="A121" s="19"/>
      <c r="B121" s="19"/>
      <c r="C121" s="19"/>
      <c r="D121" s="19"/>
      <c r="E121" s="19"/>
      <c r="F121" s="19"/>
      <c r="G121" s="19"/>
      <c r="H121" s="26"/>
      <c r="I121" s="27"/>
    </row>
    <row r="122" spans="1:9" ht="12.75">
      <c r="A122" s="19"/>
      <c r="B122" s="19"/>
      <c r="C122" s="19"/>
      <c r="D122" s="19"/>
      <c r="E122" s="19"/>
      <c r="F122" s="19"/>
      <c r="G122" s="19"/>
      <c r="H122" s="26"/>
      <c r="I122" s="27"/>
    </row>
    <row r="123" spans="1:9" ht="12.75">
      <c r="A123" s="19"/>
      <c r="B123" s="19"/>
      <c r="C123" s="19"/>
      <c r="D123" s="19"/>
      <c r="E123" s="19"/>
      <c r="F123" s="19"/>
      <c r="G123" s="19"/>
      <c r="H123" s="26"/>
      <c r="I123" s="27"/>
    </row>
    <row r="124" spans="1:9" ht="12.75">
      <c r="A124" s="19"/>
      <c r="B124" s="19"/>
      <c r="C124" s="19"/>
      <c r="D124" s="19"/>
      <c r="E124" s="19"/>
      <c r="F124" s="19"/>
      <c r="G124" s="19"/>
      <c r="H124" s="26"/>
      <c r="I124" s="27"/>
    </row>
    <row r="125" spans="1:9" ht="12.75">
      <c r="A125" s="19"/>
      <c r="B125" s="19"/>
      <c r="C125" s="19"/>
      <c r="D125" s="19"/>
      <c r="E125" s="19"/>
      <c r="F125" s="19"/>
      <c r="G125" s="19"/>
      <c r="H125" s="26"/>
      <c r="I125" s="27"/>
    </row>
    <row r="126" spans="1:9" ht="12.75">
      <c r="A126" s="19"/>
      <c r="B126" s="19"/>
      <c r="C126" s="19"/>
      <c r="D126" s="19"/>
      <c r="E126" s="19"/>
      <c r="F126" s="19"/>
      <c r="G126" s="19"/>
      <c r="H126" s="26"/>
      <c r="I126" s="27"/>
    </row>
    <row r="127" spans="1:9" ht="12.75">
      <c r="A127" s="19"/>
      <c r="B127" s="19"/>
      <c r="C127" s="19"/>
      <c r="D127" s="19"/>
      <c r="E127" s="19"/>
      <c r="F127" s="19"/>
      <c r="G127" s="19"/>
      <c r="H127" s="26"/>
      <c r="I127" s="27"/>
    </row>
    <row r="128" spans="1:9" ht="12.75">
      <c r="A128" s="19"/>
      <c r="B128" s="19"/>
      <c r="C128" s="19"/>
      <c r="D128" s="19"/>
      <c r="E128" s="19"/>
      <c r="F128" s="19"/>
      <c r="G128" s="19"/>
      <c r="H128" s="26"/>
      <c r="I128" s="27"/>
    </row>
    <row r="129" spans="1:9" ht="12.75">
      <c r="A129" s="19"/>
      <c r="B129" s="19"/>
      <c r="C129" s="19"/>
      <c r="D129" s="19"/>
      <c r="E129" s="19"/>
      <c r="F129" s="19"/>
      <c r="G129" s="19"/>
      <c r="H129" s="26"/>
      <c r="I129" s="27"/>
    </row>
    <row r="130" spans="1:9" ht="12.75">
      <c r="A130" s="19"/>
      <c r="B130" s="19"/>
      <c r="C130" s="19"/>
      <c r="D130" s="19"/>
      <c r="E130" s="19"/>
      <c r="F130" s="19"/>
      <c r="G130" s="19"/>
      <c r="H130" s="26"/>
      <c r="I130" s="27"/>
    </row>
    <row r="131" spans="1:9" ht="12.75">
      <c r="A131" s="19"/>
      <c r="B131" s="19"/>
      <c r="C131" s="19"/>
      <c r="D131" s="19"/>
      <c r="E131" s="19"/>
      <c r="F131" s="19"/>
      <c r="G131" s="19"/>
      <c r="H131" s="26"/>
      <c r="I131" s="27"/>
    </row>
    <row r="132" spans="1:9" ht="12.75">
      <c r="A132" s="19"/>
      <c r="B132" s="19"/>
      <c r="C132" s="19"/>
      <c r="D132" s="19"/>
      <c r="E132" s="19"/>
      <c r="F132" s="19"/>
      <c r="G132" s="19"/>
      <c r="H132" s="26"/>
      <c r="I132" s="27"/>
    </row>
    <row r="133" spans="1:9" ht="12.75">
      <c r="A133" s="19"/>
      <c r="B133" s="19"/>
      <c r="C133" s="19"/>
      <c r="D133" s="19"/>
      <c r="E133" s="19"/>
      <c r="F133" s="19"/>
      <c r="G133" s="19"/>
      <c r="H133" s="26"/>
      <c r="I133" s="27"/>
    </row>
    <row r="134" spans="1:9" ht="12.75">
      <c r="A134" s="19"/>
      <c r="B134" s="19"/>
      <c r="C134" s="19"/>
      <c r="D134" s="19"/>
      <c r="E134" s="19"/>
      <c r="F134" s="19"/>
      <c r="G134" s="19"/>
      <c r="H134" s="26"/>
      <c r="I134" s="27"/>
    </row>
    <row r="135" spans="1:9" ht="12.75">
      <c r="A135" s="19"/>
      <c r="B135" s="19"/>
      <c r="C135" s="19"/>
      <c r="D135" s="19"/>
      <c r="E135" s="19"/>
      <c r="F135" s="19"/>
      <c r="G135" s="19"/>
      <c r="H135" s="26"/>
      <c r="I135" s="27"/>
    </row>
    <row r="136" spans="1:9" ht="12.75">
      <c r="A136" s="19"/>
      <c r="B136" s="19"/>
      <c r="C136" s="19"/>
      <c r="D136" s="19"/>
      <c r="E136" s="19"/>
      <c r="F136" s="19"/>
      <c r="G136" s="19"/>
      <c r="H136" s="26"/>
      <c r="I136" s="27"/>
    </row>
    <row r="137" spans="1:9" ht="12.75">
      <c r="A137" s="19"/>
      <c r="B137" s="19"/>
      <c r="C137" s="19"/>
      <c r="D137" s="19"/>
      <c r="E137" s="19"/>
      <c r="F137" s="19"/>
      <c r="G137" s="19"/>
      <c r="H137" s="26"/>
      <c r="I137" s="27"/>
    </row>
    <row r="138" spans="1:9" ht="12.75">
      <c r="A138" s="19"/>
      <c r="B138" s="19"/>
      <c r="C138" s="19"/>
      <c r="D138" s="19"/>
      <c r="E138" s="19"/>
      <c r="F138" s="19"/>
      <c r="G138" s="19"/>
      <c r="H138" s="26"/>
      <c r="I138" s="27"/>
    </row>
    <row r="139" spans="1:9" ht="12.75">
      <c r="A139" s="19"/>
      <c r="B139" s="19"/>
      <c r="C139" s="19"/>
      <c r="D139" s="19"/>
      <c r="E139" s="19"/>
      <c r="F139" s="19"/>
      <c r="G139" s="19"/>
      <c r="H139" s="26"/>
      <c r="I139" s="27"/>
    </row>
    <row r="140" spans="1:9" ht="12.75">
      <c r="A140" s="19"/>
      <c r="B140" s="19"/>
      <c r="C140" s="19"/>
      <c r="D140" s="19"/>
      <c r="E140" s="19"/>
      <c r="F140" s="19"/>
      <c r="G140" s="19"/>
      <c r="H140" s="26"/>
      <c r="I140" s="27"/>
    </row>
    <row r="141" spans="1:9" ht="12.75">
      <c r="A141" s="19"/>
      <c r="B141" s="19"/>
      <c r="C141" s="19"/>
      <c r="D141" s="19"/>
      <c r="E141" s="19"/>
      <c r="F141" s="19"/>
      <c r="G141" s="19"/>
      <c r="H141" s="26"/>
      <c r="I141" s="27"/>
    </row>
    <row r="142" spans="1:9" ht="12.75">
      <c r="A142" s="19"/>
      <c r="B142" s="19"/>
      <c r="C142" s="19"/>
      <c r="D142" s="19"/>
      <c r="E142" s="19"/>
      <c r="F142" s="19"/>
      <c r="G142" s="19"/>
      <c r="H142" s="26"/>
      <c r="I142" s="27"/>
    </row>
    <row r="143" spans="1:9" ht="12.75">
      <c r="A143" s="19"/>
      <c r="B143" s="19"/>
      <c r="C143" s="19"/>
      <c r="D143" s="19"/>
      <c r="E143" s="19"/>
      <c r="F143" s="19"/>
      <c r="G143" s="19"/>
      <c r="H143" s="26"/>
      <c r="I143" s="27"/>
    </row>
    <row r="144" spans="1:9" ht="12.75">
      <c r="A144" s="19"/>
      <c r="B144" s="19"/>
      <c r="C144" s="19"/>
      <c r="D144" s="19"/>
      <c r="E144" s="19"/>
      <c r="F144" s="19"/>
      <c r="G144" s="19"/>
      <c r="H144" s="26"/>
      <c r="I144" s="27"/>
    </row>
    <row r="145" spans="1:9" ht="12.75">
      <c r="A145" s="19"/>
      <c r="B145" s="19"/>
      <c r="C145" s="19"/>
      <c r="D145" s="19"/>
      <c r="E145" s="19"/>
      <c r="F145" s="19"/>
      <c r="G145" s="19"/>
      <c r="H145" s="26"/>
      <c r="I145" s="27"/>
    </row>
    <row r="146" spans="1:9" ht="12.75">
      <c r="A146" s="19"/>
      <c r="B146" s="19"/>
      <c r="C146" s="19"/>
      <c r="D146" s="19"/>
      <c r="E146" s="19"/>
      <c r="F146" s="19"/>
      <c r="G146" s="19"/>
      <c r="H146" s="26"/>
      <c r="I146" s="27"/>
    </row>
    <row r="147" spans="1:9" ht="12.75">
      <c r="A147" s="19"/>
      <c r="B147" s="19"/>
      <c r="C147" s="19"/>
      <c r="D147" s="19"/>
      <c r="E147" s="19"/>
      <c r="F147" s="19"/>
      <c r="G147" s="19"/>
      <c r="H147" s="26"/>
      <c r="I147" s="27"/>
    </row>
    <row r="148" spans="1:9" ht="12.75">
      <c r="A148" s="19"/>
      <c r="B148" s="19"/>
      <c r="C148" s="19"/>
      <c r="D148" s="19"/>
      <c r="E148" s="19"/>
      <c r="F148" s="19"/>
      <c r="G148" s="19"/>
      <c r="H148" s="26"/>
      <c r="I148" s="27"/>
    </row>
    <row r="149" spans="1:9" ht="12.75">
      <c r="A149" s="19"/>
      <c r="B149" s="19"/>
      <c r="C149" s="19"/>
      <c r="D149" s="19"/>
      <c r="E149" s="19"/>
      <c r="F149" s="19"/>
      <c r="G149" s="19"/>
      <c r="H149" s="26"/>
      <c r="I149" s="27"/>
    </row>
    <row r="150" spans="1:9" ht="12.75">
      <c r="A150" s="19"/>
      <c r="B150" s="19"/>
      <c r="C150" s="19"/>
      <c r="D150" s="19"/>
      <c r="E150" s="19"/>
      <c r="F150" s="19"/>
      <c r="G150" s="19"/>
      <c r="H150" s="26"/>
      <c r="I150" s="27"/>
    </row>
    <row r="151" spans="1:9" ht="12.75">
      <c r="A151" s="19"/>
      <c r="B151" s="19"/>
      <c r="C151" s="19"/>
      <c r="D151" s="19"/>
      <c r="E151" s="19"/>
      <c r="F151" s="19"/>
      <c r="G151" s="19"/>
      <c r="H151" s="26"/>
      <c r="I151" s="27"/>
    </row>
    <row r="152" spans="1:9" ht="12.75">
      <c r="A152" s="19"/>
      <c r="B152" s="19"/>
      <c r="C152" s="19"/>
      <c r="D152" s="19"/>
      <c r="E152" s="19"/>
      <c r="F152" s="19"/>
      <c r="G152" s="19"/>
      <c r="H152" s="26"/>
      <c r="I152" s="27"/>
    </row>
    <row r="153" spans="1:9" ht="12.75">
      <c r="A153" s="19"/>
      <c r="B153" s="19"/>
      <c r="C153" s="19"/>
      <c r="D153" s="19"/>
      <c r="E153" s="19"/>
      <c r="F153" s="19"/>
      <c r="G153" s="19"/>
      <c r="H153" s="26"/>
      <c r="I153" s="27"/>
    </row>
    <row r="154" spans="1:9" ht="12.75">
      <c r="A154" s="19"/>
      <c r="B154" s="19"/>
      <c r="C154" s="19"/>
      <c r="D154" s="19"/>
      <c r="E154" s="19"/>
      <c r="F154" s="19"/>
      <c r="G154" s="19"/>
      <c r="H154" s="26"/>
      <c r="I154" s="27"/>
    </row>
    <row r="155" spans="1:9" ht="12.75">
      <c r="A155" s="19"/>
      <c r="B155" s="19"/>
      <c r="C155" s="19"/>
      <c r="D155" s="19"/>
      <c r="E155" s="19"/>
      <c r="F155" s="19"/>
      <c r="G155" s="19"/>
      <c r="H155" s="26"/>
      <c r="I155" s="27"/>
    </row>
    <row r="156" spans="1:9" ht="12.75">
      <c r="A156" s="19"/>
      <c r="B156" s="19"/>
      <c r="C156" s="19"/>
      <c r="D156" s="19"/>
      <c r="E156" s="19"/>
      <c r="F156" s="19"/>
      <c r="G156" s="19"/>
      <c r="H156" s="26"/>
      <c r="I156" s="27"/>
    </row>
    <row r="157" spans="1:9" ht="12.75">
      <c r="A157" s="19"/>
      <c r="B157" s="19"/>
      <c r="C157" s="19"/>
      <c r="D157" s="19"/>
      <c r="E157" s="19"/>
      <c r="F157" s="19"/>
      <c r="G157" s="19"/>
      <c r="H157" s="26"/>
      <c r="I157" s="27"/>
    </row>
    <row r="158" spans="1:9" ht="12.75">
      <c r="A158" s="19"/>
      <c r="B158" s="19"/>
      <c r="C158" s="19"/>
      <c r="D158" s="19"/>
      <c r="E158" s="19"/>
      <c r="F158" s="19"/>
      <c r="G158" s="19"/>
      <c r="H158" s="26"/>
      <c r="I158" s="27"/>
    </row>
    <row r="159" spans="1:9" ht="12.75">
      <c r="A159" s="19"/>
      <c r="B159" s="19"/>
      <c r="C159" s="19"/>
      <c r="D159" s="19"/>
      <c r="E159" s="19"/>
      <c r="F159" s="19"/>
      <c r="G159" s="19"/>
      <c r="H159" s="26"/>
      <c r="I159" s="27"/>
    </row>
    <row r="160" spans="1:9" ht="12.75">
      <c r="A160" s="19"/>
      <c r="B160" s="19"/>
      <c r="C160" s="19"/>
      <c r="D160" s="19"/>
      <c r="E160" s="19"/>
      <c r="F160" s="19"/>
      <c r="G160" s="19"/>
      <c r="H160" s="26"/>
      <c r="I160" s="27"/>
    </row>
    <row r="161" spans="1:9" ht="12.75">
      <c r="A161" s="19"/>
      <c r="B161" s="19"/>
      <c r="C161" s="19"/>
      <c r="D161" s="19"/>
      <c r="E161" s="19"/>
      <c r="F161" s="19"/>
      <c r="G161" s="19"/>
      <c r="H161" s="26"/>
      <c r="I161" s="27"/>
    </row>
    <row r="162" spans="1:9" ht="12.75">
      <c r="A162" s="19"/>
      <c r="B162" s="19"/>
      <c r="C162" s="19"/>
      <c r="D162" s="19"/>
      <c r="E162" s="19"/>
      <c r="F162" s="19"/>
      <c r="G162" s="19"/>
      <c r="H162" s="26"/>
      <c r="I162" s="27"/>
    </row>
    <row r="163" spans="1:9" ht="12.75">
      <c r="A163" s="19"/>
      <c r="B163" s="19"/>
      <c r="C163" s="19"/>
      <c r="D163" s="19"/>
      <c r="E163" s="19"/>
      <c r="F163" s="19"/>
      <c r="G163" s="19"/>
      <c r="H163" s="26"/>
      <c r="I163" s="27"/>
    </row>
    <row r="164" spans="1:9" ht="12.75">
      <c r="A164" s="19"/>
      <c r="B164" s="19"/>
      <c r="C164" s="19"/>
      <c r="D164" s="19"/>
      <c r="E164" s="19"/>
      <c r="F164" s="19"/>
      <c r="G164" s="19"/>
      <c r="H164" s="26"/>
      <c r="I164" s="27"/>
    </row>
    <row r="165" spans="1:9" ht="12.75">
      <c r="A165" s="19"/>
      <c r="B165" s="19"/>
      <c r="C165" s="19"/>
      <c r="D165" s="19"/>
      <c r="E165" s="19"/>
      <c r="F165" s="19"/>
      <c r="G165" s="19"/>
      <c r="H165" s="26"/>
      <c r="I165" s="27"/>
    </row>
    <row r="166" spans="1:9" ht="12.75">
      <c r="A166" s="19"/>
      <c r="B166" s="19"/>
      <c r="C166" s="19"/>
      <c r="D166" s="19"/>
      <c r="E166" s="19"/>
      <c r="F166" s="19"/>
      <c r="G166" s="19"/>
      <c r="H166" s="26"/>
      <c r="I166" s="27"/>
    </row>
    <row r="167" spans="1:9" ht="12.75">
      <c r="A167" s="19"/>
      <c r="B167" s="19"/>
      <c r="C167" s="19"/>
      <c r="D167" s="19"/>
      <c r="E167" s="19"/>
      <c r="F167" s="19"/>
      <c r="G167" s="19"/>
      <c r="H167" s="26"/>
      <c r="I167" s="27"/>
    </row>
    <row r="168" spans="1:9" ht="12.75">
      <c r="A168" s="19"/>
      <c r="B168" s="19"/>
      <c r="C168" s="19"/>
      <c r="D168" s="19"/>
      <c r="E168" s="19"/>
      <c r="F168" s="19"/>
      <c r="G168" s="19"/>
      <c r="H168" s="26"/>
      <c r="I168" s="27"/>
    </row>
    <row r="169" spans="1:9" ht="12.75">
      <c r="A169" s="19"/>
      <c r="B169" s="19"/>
      <c r="C169" s="19"/>
      <c r="D169" s="19"/>
      <c r="E169" s="19"/>
      <c r="F169" s="19"/>
      <c r="G169" s="19"/>
      <c r="H169" s="26"/>
      <c r="I169" s="27"/>
    </row>
    <row r="170" spans="1:9" ht="12.75">
      <c r="A170" s="19"/>
      <c r="B170" s="19"/>
      <c r="C170" s="19"/>
      <c r="D170" s="19"/>
      <c r="E170" s="19"/>
      <c r="F170" s="19"/>
      <c r="G170" s="19"/>
      <c r="H170" s="26"/>
      <c r="I170" s="27"/>
    </row>
    <row r="171" spans="1:9" ht="12.75">
      <c r="A171" s="19"/>
      <c r="B171" s="19"/>
      <c r="C171" s="19"/>
      <c r="D171" s="19"/>
      <c r="E171" s="19"/>
      <c r="F171" s="19"/>
      <c r="G171" s="19"/>
      <c r="H171" s="26"/>
      <c r="I171" s="27"/>
    </row>
    <row r="172" spans="1:9" ht="12.75">
      <c r="A172" s="19"/>
      <c r="B172" s="19"/>
      <c r="C172" s="19"/>
      <c r="D172" s="19"/>
      <c r="E172" s="19"/>
      <c r="F172" s="19"/>
      <c r="G172" s="19"/>
      <c r="H172" s="26"/>
      <c r="I172" s="27"/>
    </row>
    <row r="173" spans="1:9" ht="12.75">
      <c r="A173" s="19"/>
      <c r="B173" s="19"/>
      <c r="C173" s="19"/>
      <c r="D173" s="19"/>
      <c r="E173" s="19"/>
      <c r="F173" s="19"/>
      <c r="G173" s="19"/>
      <c r="H173" s="26"/>
      <c r="I173" s="27"/>
    </row>
    <row r="174" spans="1:9" ht="12.75">
      <c r="A174" s="19"/>
      <c r="B174" s="19"/>
      <c r="C174" s="19"/>
      <c r="D174" s="19"/>
      <c r="E174" s="19"/>
      <c r="F174" s="19"/>
      <c r="G174" s="19"/>
      <c r="H174" s="26"/>
      <c r="I174" s="27"/>
    </row>
    <row r="175" spans="1:9" ht="12.75">
      <c r="A175" s="19"/>
      <c r="B175" s="19"/>
      <c r="C175" s="19"/>
      <c r="D175" s="19"/>
      <c r="E175" s="19"/>
      <c r="F175" s="19"/>
      <c r="G175" s="19"/>
      <c r="H175" s="26"/>
      <c r="I175" s="27"/>
    </row>
    <row r="176" spans="1:9" ht="12.75">
      <c r="A176" s="19"/>
      <c r="B176" s="19"/>
      <c r="C176" s="19"/>
      <c r="D176" s="19"/>
      <c r="E176" s="19"/>
      <c r="F176" s="19"/>
      <c r="G176" s="19"/>
      <c r="H176" s="26"/>
      <c r="I176" s="27"/>
    </row>
    <row r="177" spans="1:9" ht="12.75">
      <c r="A177" s="19"/>
      <c r="B177" s="19"/>
      <c r="C177" s="19"/>
      <c r="D177" s="19"/>
      <c r="E177" s="19"/>
      <c r="F177" s="19"/>
      <c r="G177" s="19"/>
      <c r="H177" s="26"/>
      <c r="I177" s="27"/>
    </row>
    <row r="178" spans="1:9" ht="12.75">
      <c r="A178" s="19"/>
      <c r="B178" s="19"/>
      <c r="C178" s="19"/>
      <c r="D178" s="19"/>
      <c r="E178" s="19"/>
      <c r="F178" s="19"/>
      <c r="G178" s="19"/>
      <c r="H178" s="26"/>
      <c r="I178" s="27"/>
    </row>
    <row r="179" spans="1:9" ht="12.75">
      <c r="A179" s="19"/>
      <c r="B179" s="19"/>
      <c r="C179" s="19"/>
      <c r="D179" s="19"/>
      <c r="E179" s="19"/>
      <c r="F179" s="19"/>
      <c r="G179" s="19"/>
      <c r="H179" s="26"/>
      <c r="I179" s="27"/>
    </row>
    <row r="180" spans="1:9" ht="12.75">
      <c r="A180" s="19"/>
      <c r="B180" s="19"/>
      <c r="C180" s="19"/>
      <c r="D180" s="19"/>
      <c r="E180" s="19"/>
      <c r="F180" s="19"/>
      <c r="G180" s="19"/>
      <c r="H180" s="26"/>
      <c r="I180" s="27"/>
    </row>
    <row r="181" spans="1:9" ht="12.75">
      <c r="A181" s="19"/>
      <c r="B181" s="19"/>
      <c r="C181" s="19"/>
      <c r="D181" s="19"/>
      <c r="E181" s="19"/>
      <c r="F181" s="19"/>
      <c r="G181" s="19"/>
      <c r="H181" s="26"/>
      <c r="I181" s="27"/>
    </row>
    <row r="182" spans="1:9" ht="12.75">
      <c r="A182" s="19"/>
      <c r="B182" s="19"/>
      <c r="C182" s="19"/>
      <c r="D182" s="19"/>
      <c r="E182" s="19"/>
      <c r="F182" s="19"/>
      <c r="G182" s="19"/>
      <c r="H182" s="26"/>
      <c r="I182" s="27"/>
    </row>
    <row r="183" spans="1:9" ht="12.75">
      <c r="A183" s="19"/>
      <c r="B183" s="19"/>
      <c r="C183" s="19"/>
      <c r="D183" s="19"/>
      <c r="E183" s="19"/>
      <c r="F183" s="19"/>
      <c r="G183" s="19"/>
      <c r="H183" s="26"/>
      <c r="I183" s="27"/>
    </row>
    <row r="184" spans="1:9" ht="12.75">
      <c r="A184" s="19"/>
      <c r="B184" s="19"/>
      <c r="C184" s="19"/>
      <c r="D184" s="19"/>
      <c r="E184" s="19"/>
      <c r="F184" s="19"/>
      <c r="G184" s="19"/>
      <c r="H184" s="26"/>
      <c r="I184" s="27"/>
    </row>
    <row r="185" spans="1:9" ht="12.75">
      <c r="A185" s="19"/>
      <c r="B185" s="19"/>
      <c r="C185" s="19"/>
      <c r="D185" s="19"/>
      <c r="E185" s="19"/>
      <c r="F185" s="19"/>
      <c r="G185" s="19"/>
      <c r="H185" s="26"/>
      <c r="I185" s="27"/>
    </row>
    <row r="186" spans="1:9" ht="12.75">
      <c r="A186" s="19"/>
      <c r="B186" s="19"/>
      <c r="C186" s="19"/>
      <c r="D186" s="19"/>
      <c r="E186" s="19"/>
      <c r="F186" s="19"/>
      <c r="G186" s="19"/>
      <c r="H186" s="26"/>
      <c r="I186" s="27"/>
    </row>
    <row r="187" spans="1:9" ht="12.75">
      <c r="A187" s="19"/>
      <c r="B187" s="19"/>
      <c r="C187" s="19"/>
      <c r="D187" s="19"/>
      <c r="E187" s="19"/>
      <c r="F187" s="19"/>
      <c r="G187" s="19"/>
      <c r="H187" s="26"/>
      <c r="I187" s="27"/>
    </row>
    <row r="188" spans="1:9" ht="12.75">
      <c r="A188" s="19"/>
      <c r="B188" s="19"/>
      <c r="C188" s="19"/>
      <c r="D188" s="19"/>
      <c r="E188" s="19"/>
      <c r="F188" s="19"/>
      <c r="G188" s="19"/>
      <c r="H188" s="26"/>
      <c r="I188" s="27"/>
    </row>
    <row r="189" spans="1:9" ht="12.75">
      <c r="A189" s="19"/>
      <c r="B189" s="19"/>
      <c r="C189" s="19"/>
      <c r="D189" s="19"/>
      <c r="E189" s="19"/>
      <c r="F189" s="19"/>
      <c r="G189" s="19"/>
      <c r="H189" s="26"/>
      <c r="I189" s="27"/>
    </row>
    <row r="190" spans="1:9" ht="12.75">
      <c r="A190" s="19"/>
      <c r="B190" s="19"/>
      <c r="C190" s="19"/>
      <c r="D190" s="19"/>
      <c r="E190" s="19"/>
      <c r="F190" s="19"/>
      <c r="G190" s="19"/>
      <c r="H190" s="26"/>
      <c r="I190" s="27"/>
    </row>
    <row r="191" spans="1:9" ht="12.75">
      <c r="A191" s="19"/>
      <c r="B191" s="19"/>
      <c r="C191" s="19"/>
      <c r="D191" s="19"/>
      <c r="E191" s="19"/>
      <c r="F191" s="19"/>
      <c r="G191" s="19"/>
      <c r="H191" s="26"/>
      <c r="I191" s="27"/>
    </row>
    <row r="192" spans="1:9" ht="12.75">
      <c r="A192" s="19"/>
      <c r="B192" s="19"/>
      <c r="C192" s="19"/>
      <c r="D192" s="19"/>
      <c r="E192" s="19"/>
      <c r="F192" s="19"/>
      <c r="G192" s="19"/>
      <c r="H192" s="26"/>
      <c r="I192" s="27"/>
    </row>
    <row r="193" spans="1:9" ht="12.75">
      <c r="A193" s="19"/>
      <c r="B193" s="19"/>
      <c r="C193" s="19"/>
      <c r="D193" s="19"/>
      <c r="E193" s="19"/>
      <c r="F193" s="19"/>
      <c r="G193" s="19"/>
      <c r="H193" s="26"/>
      <c r="I193" s="27"/>
    </row>
    <row r="194" spans="1:9" ht="12.75">
      <c r="A194" s="19"/>
      <c r="B194" s="19"/>
      <c r="C194" s="19"/>
      <c r="D194" s="19"/>
      <c r="E194" s="19"/>
      <c r="F194" s="19"/>
      <c r="G194" s="19"/>
      <c r="H194" s="26"/>
      <c r="I194" s="27"/>
    </row>
    <row r="195" spans="1:9" ht="12.75">
      <c r="A195" s="19"/>
      <c r="B195" s="19"/>
      <c r="C195" s="19"/>
      <c r="D195" s="19"/>
      <c r="E195" s="19"/>
      <c r="F195" s="19"/>
      <c r="G195" s="19"/>
      <c r="H195" s="26"/>
      <c r="I195" s="27"/>
    </row>
    <row r="196" spans="1:9" ht="12.75">
      <c r="A196" s="19"/>
      <c r="B196" s="19"/>
      <c r="C196" s="19"/>
      <c r="D196" s="19"/>
      <c r="E196" s="19"/>
      <c r="F196" s="19"/>
      <c r="G196" s="19"/>
      <c r="H196" s="26"/>
      <c r="I196" s="27"/>
    </row>
    <row r="197" spans="1:9" ht="12.75">
      <c r="A197" s="19"/>
      <c r="B197" s="19"/>
      <c r="C197" s="19"/>
      <c r="D197" s="19"/>
      <c r="E197" s="19"/>
      <c r="F197" s="19"/>
      <c r="G197" s="19"/>
      <c r="H197" s="26"/>
      <c r="I197" s="27"/>
    </row>
    <row r="198" spans="1:9" ht="12.75">
      <c r="A198" s="19"/>
      <c r="B198" s="19"/>
      <c r="C198" s="19"/>
      <c r="D198" s="19"/>
      <c r="E198" s="19"/>
      <c r="F198" s="19"/>
      <c r="G198" s="19"/>
      <c r="H198" s="26"/>
      <c r="I198" s="27"/>
    </row>
    <row r="199" spans="1:9" ht="12.75">
      <c r="A199" s="19"/>
      <c r="B199" s="19"/>
      <c r="C199" s="19"/>
      <c r="D199" s="19"/>
      <c r="E199" s="19"/>
      <c r="F199" s="19"/>
      <c r="G199" s="19"/>
      <c r="H199" s="26"/>
      <c r="I199" s="27"/>
    </row>
    <row r="200" spans="1:9" ht="12.75">
      <c r="A200" s="19"/>
      <c r="B200" s="19"/>
      <c r="C200" s="19"/>
      <c r="D200" s="19"/>
      <c r="E200" s="19"/>
      <c r="F200" s="19"/>
      <c r="G200" s="19"/>
      <c r="H200" s="26"/>
      <c r="I200" s="27"/>
    </row>
    <row r="201" spans="1:9" ht="12.75">
      <c r="A201" s="19"/>
      <c r="B201" s="19"/>
      <c r="C201" s="19"/>
      <c r="D201" s="19"/>
      <c r="E201" s="19"/>
      <c r="F201" s="19"/>
      <c r="G201" s="19"/>
      <c r="H201" s="26"/>
      <c r="I201" s="27"/>
    </row>
    <row r="202" spans="1:9" ht="12.75">
      <c r="A202" s="19"/>
      <c r="B202" s="19"/>
      <c r="C202" s="19"/>
      <c r="D202" s="19"/>
      <c r="E202" s="19"/>
      <c r="F202" s="19"/>
      <c r="G202" s="19"/>
      <c r="H202" s="26"/>
      <c r="I202" s="27"/>
    </row>
    <row r="203" spans="1:9" ht="12.75">
      <c r="A203" s="19"/>
      <c r="B203" s="19"/>
      <c r="C203" s="19"/>
      <c r="D203" s="19"/>
      <c r="E203" s="19"/>
      <c r="F203" s="19"/>
      <c r="G203" s="19"/>
      <c r="H203" s="26"/>
      <c r="I203" s="27"/>
    </row>
    <row r="204" spans="1:9" ht="12.75">
      <c r="A204" s="19"/>
      <c r="B204" s="19"/>
      <c r="C204" s="19"/>
      <c r="D204" s="19"/>
      <c r="E204" s="19"/>
      <c r="F204" s="19"/>
      <c r="G204" s="19"/>
      <c r="H204" s="26"/>
      <c r="I204" s="27"/>
    </row>
    <row r="205" spans="1:9" ht="12.75">
      <c r="A205" s="19"/>
      <c r="B205" s="19"/>
      <c r="C205" s="19"/>
      <c r="D205" s="19"/>
      <c r="E205" s="19"/>
      <c r="F205" s="19"/>
      <c r="G205" s="19"/>
      <c r="H205" s="26"/>
      <c r="I205" s="27"/>
    </row>
    <row r="206" spans="1:9" ht="12.75">
      <c r="A206" s="19"/>
      <c r="B206" s="19"/>
      <c r="C206" s="19"/>
      <c r="D206" s="19"/>
      <c r="E206" s="19"/>
      <c r="F206" s="19"/>
      <c r="G206" s="19"/>
      <c r="H206" s="26"/>
      <c r="I206" s="27"/>
    </row>
    <row r="207" spans="1:9" ht="12.75">
      <c r="A207" s="19"/>
      <c r="B207" s="19"/>
      <c r="C207" s="19"/>
      <c r="D207" s="19"/>
      <c r="E207" s="19"/>
      <c r="F207" s="19"/>
      <c r="G207" s="19"/>
      <c r="H207" s="26"/>
      <c r="I207" s="27"/>
    </row>
    <row r="208" spans="1:9" ht="12.75">
      <c r="A208" s="19"/>
      <c r="B208" s="19"/>
      <c r="C208" s="19"/>
      <c r="D208" s="19"/>
      <c r="E208" s="19"/>
      <c r="F208" s="19"/>
      <c r="G208" s="19"/>
      <c r="H208" s="26"/>
      <c r="I208" s="27"/>
    </row>
    <row r="209" spans="1:9" ht="12.75">
      <c r="A209" s="19"/>
      <c r="B209" s="19"/>
      <c r="C209" s="19"/>
      <c r="D209" s="19"/>
      <c r="E209" s="19"/>
      <c r="F209" s="19"/>
      <c r="G209" s="19"/>
      <c r="H209" s="26"/>
      <c r="I209" s="27"/>
    </row>
    <row r="210" spans="1:9" ht="12.75">
      <c r="A210" s="19"/>
      <c r="B210" s="19"/>
      <c r="C210" s="19"/>
      <c r="D210" s="19"/>
      <c r="E210" s="19"/>
      <c r="F210" s="19"/>
      <c r="G210" s="19"/>
      <c r="H210" s="26"/>
      <c r="I210" s="27"/>
    </row>
    <row r="211" spans="1:9" ht="12.75">
      <c r="A211" s="19"/>
      <c r="B211" s="19"/>
      <c r="C211" s="19"/>
      <c r="D211" s="19"/>
      <c r="E211" s="19"/>
      <c r="F211" s="19"/>
      <c r="G211" s="19"/>
      <c r="H211" s="26"/>
      <c r="I211" s="27"/>
    </row>
    <row r="212" spans="1:9" ht="12.75">
      <c r="A212" s="19"/>
      <c r="B212" s="19"/>
      <c r="C212" s="19"/>
      <c r="D212" s="19"/>
      <c r="E212" s="19"/>
      <c r="F212" s="19"/>
      <c r="G212" s="19"/>
      <c r="H212" s="26"/>
      <c r="I212" s="27"/>
    </row>
    <row r="213" spans="1:9" ht="12.75">
      <c r="A213" s="19"/>
      <c r="B213" s="19"/>
      <c r="C213" s="19"/>
      <c r="D213" s="19"/>
      <c r="E213" s="19"/>
      <c r="F213" s="19"/>
      <c r="G213" s="19"/>
      <c r="H213" s="26"/>
      <c r="I213" s="27"/>
    </row>
    <row r="214" spans="1:9" ht="12.75">
      <c r="A214" s="19"/>
      <c r="B214" s="19"/>
      <c r="C214" s="19"/>
      <c r="D214" s="19"/>
      <c r="E214" s="19"/>
      <c r="F214" s="19"/>
      <c r="G214" s="19"/>
      <c r="H214" s="26"/>
      <c r="I214" s="27"/>
    </row>
    <row r="215" spans="1:9" ht="12.75">
      <c r="A215" s="19"/>
      <c r="B215" s="19"/>
      <c r="C215" s="19"/>
      <c r="D215" s="19"/>
      <c r="E215" s="19"/>
      <c r="F215" s="19"/>
      <c r="G215" s="19"/>
      <c r="H215" s="26"/>
      <c r="I215" s="27"/>
    </row>
    <row r="216" spans="1:9" ht="12.75">
      <c r="A216" s="19"/>
      <c r="B216" s="19"/>
      <c r="C216" s="19"/>
      <c r="D216" s="19"/>
      <c r="E216" s="19"/>
      <c r="F216" s="19"/>
      <c r="G216" s="19"/>
      <c r="H216" s="26"/>
      <c r="I216" s="27"/>
    </row>
    <row r="217" spans="1:9" ht="12.75">
      <c r="A217" s="19"/>
      <c r="B217" s="19"/>
      <c r="C217" s="19"/>
      <c r="D217" s="19"/>
      <c r="E217" s="19"/>
      <c r="F217" s="19"/>
      <c r="G217" s="19"/>
      <c r="H217" s="26"/>
      <c r="I217" s="27"/>
    </row>
    <row r="218" spans="1:9" ht="12.75">
      <c r="A218" s="19"/>
      <c r="B218" s="19"/>
      <c r="C218" s="19"/>
      <c r="D218" s="19"/>
      <c r="E218" s="19"/>
      <c r="F218" s="19"/>
      <c r="G218" s="19"/>
      <c r="H218" s="26"/>
      <c r="I218" s="27"/>
    </row>
    <row r="219" spans="1:9" ht="12.75">
      <c r="A219" s="19"/>
      <c r="B219" s="19"/>
      <c r="C219" s="19"/>
      <c r="D219" s="19"/>
      <c r="E219" s="19"/>
      <c r="F219" s="19"/>
      <c r="G219" s="19"/>
      <c r="H219" s="26"/>
      <c r="I219" s="27"/>
    </row>
    <row r="220" spans="1:9" ht="12.75">
      <c r="A220" s="19"/>
      <c r="B220" s="19"/>
      <c r="C220" s="19"/>
      <c r="D220" s="19"/>
      <c r="E220" s="19"/>
      <c r="F220" s="19"/>
      <c r="G220" s="19"/>
      <c r="H220" s="26"/>
      <c r="I220" s="27"/>
    </row>
    <row r="221" spans="1:9" ht="12.75">
      <c r="A221" s="19"/>
      <c r="B221" s="19"/>
      <c r="C221" s="19"/>
      <c r="D221" s="19"/>
      <c r="E221" s="19"/>
      <c r="F221" s="19"/>
      <c r="G221" s="19"/>
      <c r="H221" s="26"/>
      <c r="I221" s="27"/>
    </row>
    <row r="222" spans="1:9" ht="12.75">
      <c r="A222" s="19"/>
      <c r="B222" s="19"/>
      <c r="C222" s="19"/>
      <c r="D222" s="19"/>
      <c r="E222" s="19"/>
      <c r="F222" s="19"/>
      <c r="G222" s="19"/>
      <c r="H222" s="26"/>
      <c r="I222" s="27"/>
    </row>
    <row r="223" spans="1:9" ht="12.75">
      <c r="A223" s="19"/>
      <c r="B223" s="19"/>
      <c r="C223" s="19"/>
      <c r="D223" s="19"/>
      <c r="E223" s="19"/>
      <c r="F223" s="19"/>
      <c r="G223" s="19"/>
      <c r="H223" s="26"/>
      <c r="I223" s="27"/>
    </row>
    <row r="224" spans="1:9" ht="12.75">
      <c r="A224" s="19"/>
      <c r="B224" s="19"/>
      <c r="C224" s="19"/>
      <c r="D224" s="19"/>
      <c r="E224" s="19"/>
      <c r="F224" s="19"/>
      <c r="G224" s="19"/>
      <c r="H224" s="26"/>
      <c r="I224" s="27"/>
    </row>
    <row r="225" spans="1:9" ht="12.75">
      <c r="A225" s="19"/>
      <c r="B225" s="19"/>
      <c r="C225" s="19"/>
      <c r="D225" s="19"/>
      <c r="E225" s="19"/>
      <c r="F225" s="19"/>
      <c r="G225" s="19"/>
      <c r="H225" s="26"/>
      <c r="I225" s="27"/>
    </row>
    <row r="226" spans="1:9" ht="12.75">
      <c r="A226" s="19"/>
      <c r="B226" s="19"/>
      <c r="C226" s="19"/>
      <c r="D226" s="19"/>
      <c r="E226" s="19"/>
      <c r="F226" s="19"/>
      <c r="G226" s="19"/>
      <c r="H226" s="26"/>
      <c r="I226" s="27"/>
    </row>
    <row r="227" spans="1:9" ht="12.75">
      <c r="A227" s="19"/>
      <c r="B227" s="19"/>
      <c r="C227" s="19"/>
      <c r="D227" s="19"/>
      <c r="E227" s="19"/>
      <c r="F227" s="19"/>
      <c r="G227" s="19"/>
      <c r="H227" s="26"/>
      <c r="I227" s="27"/>
    </row>
    <row r="228" spans="1:9" ht="12.75">
      <c r="A228" s="19"/>
      <c r="B228" s="19"/>
      <c r="C228" s="19"/>
      <c r="D228" s="19"/>
      <c r="E228" s="19"/>
      <c r="F228" s="19"/>
      <c r="G228" s="19"/>
      <c r="H228" s="26"/>
      <c r="I228" s="27"/>
    </row>
    <row r="229" spans="1:9" ht="12.75">
      <c r="A229" s="19"/>
      <c r="B229" s="19"/>
      <c r="C229" s="19"/>
      <c r="D229" s="19"/>
      <c r="E229" s="19"/>
      <c r="F229" s="19"/>
      <c r="G229" s="19"/>
      <c r="H229" s="26"/>
      <c r="I229" s="27"/>
    </row>
    <row r="230" spans="1:9" ht="12.75">
      <c r="A230" s="19"/>
      <c r="B230" s="19"/>
      <c r="C230" s="19"/>
      <c r="D230" s="19"/>
      <c r="E230" s="19"/>
      <c r="F230" s="19"/>
      <c r="G230" s="19"/>
      <c r="H230" s="26"/>
      <c r="I230" s="27"/>
    </row>
    <row r="231" spans="1:9" ht="12.75">
      <c r="A231" s="19"/>
      <c r="B231" s="19"/>
      <c r="C231" s="19"/>
      <c r="D231" s="19"/>
      <c r="E231" s="19"/>
      <c r="F231" s="19"/>
      <c r="G231" s="19"/>
      <c r="H231" s="26"/>
      <c r="I231" s="27"/>
    </row>
    <row r="232" spans="1:9" ht="12.75">
      <c r="A232" s="19"/>
      <c r="B232" s="19"/>
      <c r="C232" s="19"/>
      <c r="D232" s="19"/>
      <c r="E232" s="19"/>
      <c r="F232" s="19"/>
      <c r="G232" s="19"/>
      <c r="H232" s="26"/>
      <c r="I232" s="27"/>
    </row>
    <row r="233" spans="1:9" ht="12.75">
      <c r="A233" s="19"/>
      <c r="B233" s="19"/>
      <c r="C233" s="19"/>
      <c r="D233" s="19"/>
      <c r="E233" s="19"/>
      <c r="F233" s="19"/>
      <c r="G233" s="19"/>
      <c r="H233" s="26"/>
      <c r="I233" s="27"/>
    </row>
    <row r="234" spans="1:9" ht="12.75">
      <c r="A234" s="19"/>
      <c r="B234" s="19"/>
      <c r="C234" s="19"/>
      <c r="D234" s="19"/>
      <c r="E234" s="19"/>
      <c r="F234" s="19"/>
      <c r="G234" s="19"/>
      <c r="H234" s="26"/>
      <c r="I234" s="27"/>
    </row>
    <row r="235" spans="1:9" ht="12.75">
      <c r="A235" s="19"/>
      <c r="B235" s="19"/>
      <c r="C235" s="19"/>
      <c r="D235" s="19"/>
      <c r="E235" s="19"/>
      <c r="F235" s="19"/>
      <c r="G235" s="19"/>
      <c r="H235" s="26"/>
      <c r="I235" s="27"/>
    </row>
    <row r="236" spans="1:9" ht="12.75">
      <c r="A236" s="19"/>
      <c r="B236" s="19"/>
      <c r="C236" s="19"/>
      <c r="D236" s="19"/>
      <c r="E236" s="19"/>
      <c r="F236" s="19"/>
      <c r="G236" s="19"/>
      <c r="H236" s="26"/>
      <c r="I236" s="27"/>
    </row>
    <row r="237" spans="1:9" ht="12.75">
      <c r="A237" s="19"/>
      <c r="B237" s="19"/>
      <c r="C237" s="19"/>
      <c r="D237" s="19"/>
      <c r="E237" s="19"/>
      <c r="F237" s="19"/>
      <c r="G237" s="19"/>
      <c r="H237" s="26"/>
      <c r="I237" s="27"/>
    </row>
    <row r="238" spans="1:9" ht="12.75">
      <c r="A238" s="19"/>
      <c r="B238" s="19"/>
      <c r="C238" s="19"/>
      <c r="D238" s="19"/>
      <c r="E238" s="19"/>
      <c r="F238" s="19"/>
      <c r="G238" s="19"/>
      <c r="H238" s="26"/>
      <c r="I238" s="27"/>
    </row>
    <row r="239" spans="1:9" ht="12.75">
      <c r="A239" s="19"/>
      <c r="B239" s="19"/>
      <c r="C239" s="19"/>
      <c r="D239" s="19"/>
      <c r="E239" s="19"/>
      <c r="F239" s="19"/>
      <c r="G239" s="19"/>
      <c r="H239" s="26"/>
      <c r="I239" s="27"/>
    </row>
    <row r="240" spans="1:9" ht="12.75">
      <c r="A240" s="19"/>
      <c r="B240" s="19"/>
      <c r="C240" s="19"/>
      <c r="D240" s="19"/>
      <c r="E240" s="19"/>
      <c r="F240" s="19"/>
      <c r="G240" s="19"/>
      <c r="H240" s="26"/>
      <c r="I240" s="27"/>
    </row>
    <row r="241" spans="1:9" ht="12.75">
      <c r="A241" s="19"/>
      <c r="B241" s="19"/>
      <c r="C241" s="19"/>
      <c r="D241" s="19"/>
      <c r="E241" s="19"/>
      <c r="F241" s="19"/>
      <c r="G241" s="19"/>
      <c r="H241" s="26"/>
      <c r="I241" s="27"/>
    </row>
    <row r="242" spans="1:9" ht="12.75">
      <c r="A242" s="19"/>
      <c r="B242" s="19"/>
      <c r="C242" s="19"/>
      <c r="D242" s="19"/>
      <c r="E242" s="19"/>
      <c r="F242" s="19"/>
      <c r="G242" s="19"/>
      <c r="H242" s="26"/>
      <c r="I242" s="27"/>
    </row>
    <row r="243" spans="1:9" ht="12.75">
      <c r="A243" s="19"/>
      <c r="B243" s="19"/>
      <c r="C243" s="19"/>
      <c r="D243" s="19"/>
      <c r="E243" s="19"/>
      <c r="F243" s="19"/>
      <c r="G243" s="19"/>
      <c r="H243" s="26"/>
      <c r="I243" s="27"/>
    </row>
    <row r="244" spans="1:9" ht="12.75">
      <c r="A244" s="19"/>
      <c r="B244" s="19"/>
      <c r="C244" s="19"/>
      <c r="D244" s="19"/>
      <c r="E244" s="19"/>
      <c r="F244" s="19"/>
      <c r="G244" s="19"/>
      <c r="H244" s="26"/>
      <c r="I244" s="27"/>
    </row>
    <row r="245" spans="1:9" ht="12.75">
      <c r="A245" s="19"/>
      <c r="B245" s="19"/>
      <c r="C245" s="19"/>
      <c r="D245" s="19"/>
      <c r="E245" s="19"/>
      <c r="F245" s="19"/>
      <c r="G245" s="19"/>
      <c r="H245" s="26"/>
      <c r="I245" s="27"/>
    </row>
    <row r="246" spans="1:9" ht="12.75">
      <c r="A246" s="19"/>
      <c r="B246" s="19"/>
      <c r="C246" s="19"/>
      <c r="D246" s="19"/>
      <c r="E246" s="19"/>
      <c r="F246" s="19"/>
      <c r="G246" s="19"/>
      <c r="H246" s="26"/>
      <c r="I246" s="27"/>
    </row>
    <row r="247" spans="1:9" ht="12.75">
      <c r="A247" s="19"/>
      <c r="B247" s="19"/>
      <c r="C247" s="19"/>
      <c r="D247" s="19"/>
      <c r="E247" s="19"/>
      <c r="F247" s="19"/>
      <c r="G247" s="19"/>
      <c r="H247" s="26"/>
      <c r="I247" s="27"/>
    </row>
    <row r="248" spans="1:9" ht="12.75">
      <c r="A248" s="19"/>
      <c r="B248" s="19"/>
      <c r="C248" s="19"/>
      <c r="D248" s="19"/>
      <c r="E248" s="19"/>
      <c r="F248" s="19"/>
      <c r="G248" s="19"/>
      <c r="H248" s="26"/>
      <c r="I248" s="27"/>
    </row>
    <row r="249" spans="1:9" ht="12.75">
      <c r="A249" s="19"/>
      <c r="B249" s="19"/>
      <c r="C249" s="19"/>
      <c r="D249" s="19"/>
      <c r="E249" s="19"/>
      <c r="F249" s="19"/>
      <c r="G249" s="19"/>
      <c r="H249" s="26"/>
      <c r="I249" s="27"/>
    </row>
    <row r="250" spans="1:9" ht="12.75">
      <c r="A250" s="19"/>
      <c r="B250" s="19"/>
      <c r="C250" s="19"/>
      <c r="D250" s="19"/>
      <c r="E250" s="19"/>
      <c r="F250" s="19"/>
      <c r="G250" s="19"/>
      <c r="H250" s="26"/>
      <c r="I250" s="27"/>
    </row>
    <row r="251" spans="1:9" ht="12.75">
      <c r="A251" s="19"/>
      <c r="B251" s="19"/>
      <c r="C251" s="19"/>
      <c r="D251" s="19"/>
      <c r="E251" s="19"/>
      <c r="F251" s="19"/>
      <c r="G251" s="19"/>
      <c r="H251" s="26"/>
      <c r="I251" s="27"/>
    </row>
    <row r="252" spans="1:9" ht="12.75">
      <c r="A252" s="19"/>
      <c r="B252" s="19"/>
      <c r="C252" s="19"/>
      <c r="D252" s="19"/>
      <c r="E252" s="19"/>
      <c r="F252" s="19"/>
      <c r="G252" s="19"/>
      <c r="H252" s="26"/>
      <c r="I252" s="27"/>
    </row>
    <row r="253" spans="1:9" ht="12.75">
      <c r="A253" s="19"/>
      <c r="B253" s="19"/>
      <c r="C253" s="19"/>
      <c r="D253" s="19"/>
      <c r="E253" s="19"/>
      <c r="F253" s="19"/>
      <c r="G253" s="19"/>
      <c r="H253" s="26"/>
      <c r="I253" s="27"/>
    </row>
    <row r="254" spans="1:9" ht="12.75">
      <c r="A254" s="19"/>
      <c r="B254" s="19"/>
      <c r="C254" s="19"/>
      <c r="D254" s="19"/>
      <c r="E254" s="19"/>
      <c r="F254" s="19"/>
      <c r="G254" s="19"/>
      <c r="H254" s="26"/>
      <c r="I254" s="27"/>
    </row>
    <row r="255" spans="1:9" ht="12.75">
      <c r="A255" s="19"/>
      <c r="B255" s="19"/>
      <c r="C255" s="19"/>
      <c r="D255" s="19"/>
      <c r="E255" s="19"/>
      <c r="F255" s="19"/>
      <c r="G255" s="19"/>
      <c r="H255" s="26"/>
      <c r="I255" s="27"/>
    </row>
    <row r="256" spans="1:9" ht="12.75">
      <c r="A256" s="19"/>
      <c r="B256" s="19"/>
      <c r="C256" s="19"/>
      <c r="D256" s="19"/>
      <c r="E256" s="19"/>
      <c r="F256" s="19"/>
      <c r="G256" s="19"/>
      <c r="H256" s="26"/>
      <c r="I256" s="27"/>
    </row>
    <row r="257" spans="1:9" ht="12.75">
      <c r="A257" s="19"/>
      <c r="B257" s="19"/>
      <c r="C257" s="19"/>
      <c r="D257" s="19"/>
      <c r="E257" s="19"/>
      <c r="F257" s="19"/>
      <c r="G257" s="19"/>
      <c r="H257" s="26"/>
      <c r="I257" s="27"/>
    </row>
    <row r="258" spans="1:9" ht="12.75">
      <c r="A258" s="19"/>
      <c r="B258" s="19"/>
      <c r="C258" s="19"/>
      <c r="D258" s="19"/>
      <c r="E258" s="19"/>
      <c r="F258" s="19"/>
      <c r="G258" s="19"/>
      <c r="H258" s="26"/>
      <c r="I258" s="27"/>
    </row>
    <row r="259" spans="1:9" ht="12.75">
      <c r="A259" s="19"/>
      <c r="B259" s="19"/>
      <c r="C259" s="19"/>
      <c r="D259" s="19"/>
      <c r="E259" s="19"/>
      <c r="F259" s="19"/>
      <c r="G259" s="19"/>
      <c r="H259" s="26"/>
      <c r="I259" s="27"/>
    </row>
    <row r="260" spans="1:9" ht="12.75">
      <c r="A260" s="19"/>
      <c r="B260" s="19"/>
      <c r="C260" s="19"/>
      <c r="D260" s="19"/>
      <c r="E260" s="19"/>
      <c r="F260" s="19"/>
      <c r="G260" s="19"/>
      <c r="H260" s="26"/>
      <c r="I260" s="27"/>
    </row>
    <row r="261" spans="1:9" ht="12.75">
      <c r="A261" s="19"/>
      <c r="B261" s="19"/>
      <c r="C261" s="19"/>
      <c r="D261" s="19"/>
      <c r="E261" s="19"/>
      <c r="F261" s="19"/>
      <c r="G261" s="19"/>
      <c r="H261" s="26"/>
      <c r="I261" s="27"/>
    </row>
    <row r="262" spans="1:9" ht="12.75">
      <c r="A262" s="19"/>
      <c r="B262" s="19"/>
      <c r="C262" s="19"/>
      <c r="D262" s="19"/>
      <c r="E262" s="19"/>
      <c r="F262" s="19"/>
      <c r="G262" s="19"/>
      <c r="H262" s="26"/>
      <c r="I262" s="27"/>
    </row>
    <row r="263" spans="1:9" ht="12.75">
      <c r="A263" s="19"/>
      <c r="B263" s="19"/>
      <c r="C263" s="19"/>
      <c r="D263" s="19"/>
      <c r="E263" s="19"/>
      <c r="F263" s="19"/>
      <c r="G263" s="19"/>
      <c r="H263" s="26"/>
      <c r="I263" s="27"/>
    </row>
    <row r="264" spans="1:9" ht="12.75">
      <c r="A264" s="19"/>
      <c r="B264" s="19"/>
      <c r="C264" s="19"/>
      <c r="D264" s="19"/>
      <c r="E264" s="19"/>
      <c r="F264" s="19"/>
      <c r="G264" s="19"/>
      <c r="H264" s="26"/>
      <c r="I264" s="27"/>
    </row>
    <row r="265" spans="1:9" ht="12.75">
      <c r="A265" s="19"/>
      <c r="B265" s="19"/>
      <c r="C265" s="19"/>
      <c r="D265" s="19"/>
      <c r="E265" s="19"/>
      <c r="F265" s="19"/>
      <c r="G265" s="19"/>
      <c r="H265" s="26"/>
      <c r="I265" s="27"/>
    </row>
    <row r="266" spans="1:9" ht="12.75">
      <c r="A266" s="19"/>
      <c r="B266" s="19"/>
      <c r="C266" s="19"/>
      <c r="D266" s="19"/>
      <c r="E266" s="19"/>
      <c r="F266" s="19"/>
      <c r="G266" s="19"/>
      <c r="H266" s="26"/>
      <c r="I266" s="27"/>
    </row>
    <row r="267" spans="1:9" ht="12.75">
      <c r="A267" s="19"/>
      <c r="B267" s="19"/>
      <c r="C267" s="19"/>
      <c r="D267" s="19"/>
      <c r="E267" s="19"/>
      <c r="F267" s="19"/>
      <c r="G267" s="19"/>
      <c r="H267" s="26"/>
      <c r="I267" s="27"/>
    </row>
    <row r="268" spans="1:9" ht="12.75">
      <c r="A268" s="19"/>
      <c r="B268" s="19"/>
      <c r="C268" s="19"/>
      <c r="D268" s="19"/>
      <c r="E268" s="19"/>
      <c r="F268" s="19"/>
      <c r="G268" s="19"/>
      <c r="H268" s="26"/>
      <c r="I268" s="27"/>
    </row>
    <row r="269" spans="1:9" ht="12.75">
      <c r="A269" s="19"/>
      <c r="B269" s="19"/>
      <c r="C269" s="19"/>
      <c r="D269" s="19"/>
      <c r="E269" s="19"/>
      <c r="F269" s="19"/>
      <c r="G269" s="19"/>
      <c r="H269" s="26"/>
      <c r="I269" s="27"/>
    </row>
    <row r="270" spans="1:9" ht="12.75">
      <c r="A270" s="19"/>
      <c r="B270" s="19"/>
      <c r="C270" s="19"/>
      <c r="D270" s="19"/>
      <c r="E270" s="19"/>
      <c r="F270" s="19"/>
      <c r="G270" s="19"/>
      <c r="H270" s="26"/>
      <c r="I270" s="27"/>
    </row>
    <row r="271" spans="1:9" ht="12.75">
      <c r="A271" s="19"/>
      <c r="B271" s="19"/>
      <c r="C271" s="19"/>
      <c r="D271" s="19"/>
      <c r="E271" s="19"/>
      <c r="F271" s="19"/>
      <c r="G271" s="19"/>
      <c r="H271" s="26"/>
      <c r="I271" s="27"/>
    </row>
    <row r="272" spans="1:9" ht="12.75">
      <c r="A272" s="19"/>
      <c r="B272" s="19"/>
      <c r="C272" s="19"/>
      <c r="D272" s="19"/>
      <c r="E272" s="19"/>
      <c r="F272" s="19"/>
      <c r="G272" s="19"/>
      <c r="H272" s="26"/>
      <c r="I272" s="27"/>
    </row>
    <row r="273" spans="1:9" ht="12.75">
      <c r="A273" s="19"/>
      <c r="B273" s="19"/>
      <c r="C273" s="19"/>
      <c r="D273" s="19"/>
      <c r="E273" s="19"/>
      <c r="F273" s="19"/>
      <c r="G273" s="19"/>
      <c r="H273" s="26"/>
      <c r="I273" s="27"/>
    </row>
    <row r="274" spans="1:9" ht="12.75">
      <c r="A274" s="19"/>
      <c r="B274" s="19"/>
      <c r="C274" s="19"/>
      <c r="D274" s="19"/>
      <c r="E274" s="19"/>
      <c r="F274" s="19"/>
      <c r="G274" s="19"/>
      <c r="H274" s="26"/>
      <c r="I274" s="27"/>
    </row>
    <row r="275" spans="1:9" ht="12.75">
      <c r="A275" s="19"/>
      <c r="B275" s="19"/>
      <c r="C275" s="19"/>
      <c r="D275" s="19"/>
      <c r="E275" s="19"/>
      <c r="F275" s="19"/>
      <c r="G275" s="19"/>
      <c r="H275" s="26"/>
      <c r="I275" s="27"/>
    </row>
    <row r="276" spans="1:9" ht="12.75">
      <c r="A276" s="19"/>
      <c r="B276" s="19"/>
      <c r="C276" s="19"/>
      <c r="D276" s="19"/>
      <c r="E276" s="19"/>
      <c r="F276" s="19"/>
      <c r="G276" s="19"/>
      <c r="H276" s="26"/>
      <c r="I276" s="27"/>
    </row>
    <row r="277" spans="1:9" ht="12.75">
      <c r="A277" s="19"/>
      <c r="B277" s="19"/>
      <c r="C277" s="19"/>
      <c r="D277" s="19"/>
      <c r="E277" s="19"/>
      <c r="F277" s="19"/>
      <c r="G277" s="19"/>
      <c r="H277" s="26"/>
      <c r="I277" s="27"/>
    </row>
    <row r="278" spans="1:9" ht="12.75">
      <c r="A278" s="19"/>
      <c r="B278" s="19"/>
      <c r="C278" s="19"/>
      <c r="D278" s="19"/>
      <c r="E278" s="19"/>
      <c r="F278" s="19"/>
      <c r="G278" s="19"/>
      <c r="H278" s="26"/>
      <c r="I278" s="27"/>
    </row>
    <row r="279" spans="1:9" ht="12.75">
      <c r="A279" s="19"/>
      <c r="B279" s="19"/>
      <c r="C279" s="19"/>
      <c r="D279" s="19"/>
      <c r="E279" s="19"/>
      <c r="F279" s="19"/>
      <c r="G279" s="19"/>
      <c r="H279" s="26"/>
      <c r="I279" s="27"/>
    </row>
    <row r="280" spans="1:9" ht="12.75">
      <c r="A280" s="19"/>
      <c r="B280" s="19"/>
      <c r="C280" s="19"/>
      <c r="D280" s="19"/>
      <c r="E280" s="19"/>
      <c r="F280" s="19"/>
      <c r="G280" s="19"/>
      <c r="H280" s="26"/>
      <c r="I280" s="27"/>
    </row>
    <row r="281" spans="1:9" ht="12.75">
      <c r="A281" s="19"/>
      <c r="B281" s="19"/>
      <c r="C281" s="19"/>
      <c r="D281" s="19"/>
      <c r="E281" s="19"/>
      <c r="F281" s="19"/>
      <c r="G281" s="19"/>
      <c r="H281" s="26"/>
      <c r="I281" s="27"/>
    </row>
    <row r="282" spans="1:9" ht="12.75">
      <c r="A282" s="19"/>
      <c r="B282" s="19"/>
      <c r="C282" s="19"/>
      <c r="D282" s="19"/>
      <c r="E282" s="19"/>
      <c r="F282" s="19"/>
      <c r="G282" s="19"/>
      <c r="H282" s="26"/>
      <c r="I282" s="27"/>
    </row>
    <row r="283" spans="1:9" ht="12.75">
      <c r="A283" s="19"/>
      <c r="B283" s="19"/>
      <c r="C283" s="19"/>
      <c r="D283" s="19"/>
      <c r="E283" s="19"/>
      <c r="F283" s="19"/>
      <c r="G283" s="19"/>
      <c r="H283" s="26"/>
      <c r="I283" s="27"/>
    </row>
    <row r="284" spans="1:9" ht="12.75">
      <c r="A284" s="19"/>
      <c r="B284" s="19"/>
      <c r="C284" s="19"/>
      <c r="D284" s="19"/>
      <c r="E284" s="19"/>
      <c r="F284" s="19"/>
      <c r="G284" s="19"/>
      <c r="H284" s="26"/>
      <c r="I284" s="27"/>
    </row>
    <row r="285" spans="1:9" ht="12.75">
      <c r="A285" s="19"/>
      <c r="B285" s="19"/>
      <c r="C285" s="19"/>
      <c r="D285" s="19"/>
      <c r="E285" s="19"/>
      <c r="F285" s="19"/>
      <c r="G285" s="19"/>
      <c r="H285" s="26"/>
      <c r="I285" s="27"/>
    </row>
    <row r="286" spans="1:9" ht="12.75">
      <c r="A286" s="19"/>
      <c r="B286" s="19"/>
      <c r="C286" s="19"/>
      <c r="D286" s="19"/>
      <c r="E286" s="19"/>
      <c r="F286" s="19"/>
      <c r="G286" s="19"/>
      <c r="H286" s="26"/>
      <c r="I286" s="27"/>
    </row>
    <row r="287" spans="1:9" ht="12.75">
      <c r="A287" s="19"/>
      <c r="B287" s="19"/>
      <c r="C287" s="19"/>
      <c r="D287" s="19"/>
      <c r="E287" s="19"/>
      <c r="F287" s="19"/>
      <c r="G287" s="19"/>
      <c r="H287" s="26"/>
      <c r="I287" s="27"/>
    </row>
    <row r="288" spans="1:9" ht="12.75">
      <c r="A288" s="19"/>
      <c r="B288" s="19"/>
      <c r="C288" s="19"/>
      <c r="D288" s="19"/>
      <c r="E288" s="19"/>
      <c r="F288" s="19"/>
      <c r="G288" s="19"/>
      <c r="H288" s="26"/>
      <c r="I288" s="27"/>
    </row>
    <row r="289" spans="1:9" ht="12.75">
      <c r="A289" s="19"/>
      <c r="B289" s="19"/>
      <c r="C289" s="19"/>
      <c r="D289" s="19"/>
      <c r="E289" s="19"/>
      <c r="F289" s="19"/>
      <c r="G289" s="19"/>
      <c r="H289" s="26"/>
      <c r="I289" s="27"/>
    </row>
    <row r="290" spans="1:9" ht="12.75">
      <c r="A290" s="19"/>
      <c r="B290" s="19"/>
      <c r="C290" s="19"/>
      <c r="D290" s="19"/>
      <c r="E290" s="19"/>
      <c r="F290" s="19"/>
      <c r="G290" s="19"/>
      <c r="H290" s="26"/>
      <c r="I290" s="27"/>
    </row>
    <row r="291" spans="1:9" ht="12.75">
      <c r="A291" s="19"/>
      <c r="B291" s="19"/>
      <c r="C291" s="19"/>
      <c r="D291" s="19"/>
      <c r="E291" s="19"/>
      <c r="F291" s="19"/>
      <c r="G291" s="19"/>
      <c r="H291" s="26"/>
      <c r="I291" s="27"/>
    </row>
    <row r="292" spans="1:9" ht="12.75">
      <c r="A292" s="19"/>
      <c r="B292" s="19"/>
      <c r="C292" s="19"/>
      <c r="D292" s="19"/>
      <c r="E292" s="19"/>
      <c r="F292" s="19"/>
      <c r="G292" s="19"/>
      <c r="H292" s="26"/>
      <c r="I292" s="27"/>
    </row>
    <row r="293" spans="1:9" ht="12.75">
      <c r="A293" s="19"/>
      <c r="B293" s="19"/>
      <c r="C293" s="19"/>
      <c r="D293" s="19"/>
      <c r="E293" s="19"/>
      <c r="F293" s="19"/>
      <c r="G293" s="19"/>
      <c r="H293" s="26"/>
      <c r="I293" s="27"/>
    </row>
    <row r="294" spans="1:9" ht="12.75">
      <c r="A294" s="19"/>
      <c r="B294" s="19"/>
      <c r="C294" s="19"/>
      <c r="D294" s="19"/>
      <c r="E294" s="19"/>
      <c r="F294" s="19"/>
      <c r="G294" s="19"/>
      <c r="H294" s="26"/>
      <c r="I294" s="27"/>
    </row>
  </sheetData>
  <sheetProtection/>
  <mergeCells count="5">
    <mergeCell ref="A1:G1"/>
    <mergeCell ref="A2:G2"/>
    <mergeCell ref="A17:G17"/>
    <mergeCell ref="A26:G26"/>
    <mergeCell ref="A33:G33"/>
  </mergeCells>
  <dataValidations count="1">
    <dataValidation allowBlank="1" showInputMessage="1" showErrorMessage="1" imeMode="off" sqref="C28:G30 C19:G23 C35:G37 C4:G15"/>
  </dataValidations>
  <printOptions/>
  <pageMargins left="1.36" right="0.787" top="0.39" bottom="0.4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7"/>
  <sheetViews>
    <sheetView tabSelected="1" zoomScalePageLayoutView="0" workbookViewId="0" topLeftCell="A16">
      <selection activeCell="A23" sqref="A23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7" customWidth="1"/>
    <col min="7" max="7" width="8.625" style="18" customWidth="1"/>
    <col min="8" max="8" width="9.00390625" style="1" customWidth="1"/>
    <col min="9" max="9" width="9.00390625" style="2" customWidth="1"/>
    <col min="10" max="21" width="9.00390625" style="1" customWidth="1"/>
  </cols>
  <sheetData>
    <row r="1" spans="1:7" ht="33.75" customHeight="1">
      <c r="A1" s="39" t="s">
        <v>125</v>
      </c>
      <c r="B1" s="39"/>
      <c r="C1" s="39"/>
      <c r="D1" s="39"/>
      <c r="E1" s="39"/>
      <c r="F1" s="39"/>
      <c r="G1" s="39"/>
    </row>
    <row r="2" spans="1:7" ht="38.25" customHeight="1">
      <c r="A2" s="40" t="s">
        <v>8</v>
      </c>
      <c r="B2" s="40"/>
      <c r="C2" s="40"/>
      <c r="D2" s="40"/>
      <c r="E2" s="40"/>
      <c r="F2" s="40"/>
      <c r="G2" s="40"/>
    </row>
    <row r="3" spans="1:21" s="8" customFormat="1" ht="21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 t="s">
        <v>9</v>
      </c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19.5" customHeight="1">
      <c r="A4" s="9">
        <v>1</v>
      </c>
      <c r="B4" s="10" t="s">
        <v>72</v>
      </c>
      <c r="C4" s="11">
        <v>46</v>
      </c>
      <c r="D4" s="11">
        <v>54</v>
      </c>
      <c r="E4" s="11">
        <v>45</v>
      </c>
      <c r="F4" s="11">
        <v>29</v>
      </c>
      <c r="G4" s="12">
        <f aca="true" t="shared" si="0" ref="G4:G25">C4+D4+E4+F4</f>
        <v>174</v>
      </c>
      <c r="H4" s="6" t="s">
        <v>52</v>
      </c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19.5" customHeight="1">
      <c r="A5" s="9">
        <v>2</v>
      </c>
      <c r="B5" s="10" t="str">
        <f>'[2]エントリー'!B5</f>
        <v>大島　竜也</v>
      </c>
      <c r="C5" s="11">
        <v>47</v>
      </c>
      <c r="D5" s="11">
        <v>54</v>
      </c>
      <c r="E5" s="11">
        <v>46</v>
      </c>
      <c r="F5" s="11">
        <v>29</v>
      </c>
      <c r="G5" s="12">
        <f t="shared" si="0"/>
        <v>176</v>
      </c>
      <c r="H5" s="6" t="s">
        <v>52</v>
      </c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19.5" customHeight="1">
      <c r="A6" s="9">
        <v>3</v>
      </c>
      <c r="B6" s="10" t="s">
        <v>71</v>
      </c>
      <c r="C6" s="11">
        <v>46</v>
      </c>
      <c r="D6" s="11">
        <v>62</v>
      </c>
      <c r="E6" s="11">
        <v>42</v>
      </c>
      <c r="F6" s="11">
        <v>27</v>
      </c>
      <c r="G6" s="12">
        <f t="shared" si="0"/>
        <v>177</v>
      </c>
      <c r="H6" s="6" t="s">
        <v>52</v>
      </c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19.5" customHeight="1">
      <c r="A7" s="9">
        <v>4</v>
      </c>
      <c r="B7" s="10" t="str">
        <f>'[2]エントリー'!B6</f>
        <v>塩原　忍</v>
      </c>
      <c r="C7" s="11">
        <v>44</v>
      </c>
      <c r="D7" s="11">
        <v>64</v>
      </c>
      <c r="E7" s="11">
        <v>42</v>
      </c>
      <c r="F7" s="11">
        <v>31</v>
      </c>
      <c r="G7" s="12">
        <f t="shared" si="0"/>
        <v>181</v>
      </c>
      <c r="H7" s="6" t="s">
        <v>52</v>
      </c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19.5" customHeight="1">
      <c r="A8" s="9">
        <v>5</v>
      </c>
      <c r="B8" s="10" t="s">
        <v>69</v>
      </c>
      <c r="C8" s="11">
        <v>43</v>
      </c>
      <c r="D8" s="11">
        <v>64</v>
      </c>
      <c r="E8" s="11">
        <v>44</v>
      </c>
      <c r="F8" s="11">
        <v>0</v>
      </c>
      <c r="G8" s="12">
        <f t="shared" si="0"/>
        <v>151</v>
      </c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19.5" customHeight="1">
      <c r="A9" s="9">
        <v>6</v>
      </c>
      <c r="B9" s="10" t="s">
        <v>67</v>
      </c>
      <c r="C9" s="11">
        <v>49</v>
      </c>
      <c r="D9" s="11">
        <v>58</v>
      </c>
      <c r="E9" s="11">
        <v>46</v>
      </c>
      <c r="F9" s="11">
        <v>0</v>
      </c>
      <c r="G9" s="12">
        <f t="shared" si="0"/>
        <v>153</v>
      </c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" customFormat="1" ht="19.5" customHeight="1">
      <c r="A10" s="9">
        <v>7</v>
      </c>
      <c r="B10" s="10" t="s">
        <v>48</v>
      </c>
      <c r="C10" s="11">
        <v>45</v>
      </c>
      <c r="D10" s="11">
        <v>60</v>
      </c>
      <c r="E10" s="11">
        <v>49</v>
      </c>
      <c r="F10" s="11">
        <v>0</v>
      </c>
      <c r="G10" s="12">
        <f t="shared" si="0"/>
        <v>154</v>
      </c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8" customFormat="1" ht="19.5" customHeight="1">
      <c r="A11" s="9">
        <v>8</v>
      </c>
      <c r="B11" s="10" t="s">
        <v>124</v>
      </c>
      <c r="C11" s="11">
        <v>47</v>
      </c>
      <c r="D11" s="11">
        <v>62</v>
      </c>
      <c r="E11" s="11">
        <v>46</v>
      </c>
      <c r="F11" s="11">
        <v>0</v>
      </c>
      <c r="G11" s="12">
        <f t="shared" si="0"/>
        <v>155</v>
      </c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8" customFormat="1" ht="19.5" customHeight="1">
      <c r="A12" s="9">
        <v>9</v>
      </c>
      <c r="B12" s="10" t="str">
        <f>'[2]エントリー'!B2</f>
        <v>佐藤　弘幸</v>
      </c>
      <c r="C12" s="11">
        <v>48</v>
      </c>
      <c r="D12" s="11">
        <v>66</v>
      </c>
      <c r="E12" s="11">
        <v>44</v>
      </c>
      <c r="F12" s="11">
        <v>0</v>
      </c>
      <c r="G12" s="12">
        <f t="shared" si="0"/>
        <v>158</v>
      </c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8" customFormat="1" ht="19.5" customHeight="1">
      <c r="A13" s="9">
        <v>9</v>
      </c>
      <c r="B13" s="10" t="s">
        <v>46</v>
      </c>
      <c r="C13" s="11">
        <v>46</v>
      </c>
      <c r="D13" s="11">
        <v>61</v>
      </c>
      <c r="E13" s="11">
        <v>51</v>
      </c>
      <c r="F13" s="11">
        <v>0</v>
      </c>
      <c r="G13" s="12">
        <f t="shared" si="0"/>
        <v>158</v>
      </c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8" customFormat="1" ht="19.5" customHeight="1">
      <c r="A14" s="9">
        <v>11</v>
      </c>
      <c r="B14" s="10" t="str">
        <f>'[2]エントリー'!B10</f>
        <v>千葉　昌一</v>
      </c>
      <c r="C14" s="11">
        <v>42</v>
      </c>
      <c r="D14" s="11">
        <v>64</v>
      </c>
      <c r="E14" s="11">
        <v>53</v>
      </c>
      <c r="F14" s="11">
        <v>0</v>
      </c>
      <c r="G14" s="12">
        <f t="shared" si="0"/>
        <v>159</v>
      </c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8" customFormat="1" ht="19.5" customHeight="1">
      <c r="A15" s="9">
        <v>12</v>
      </c>
      <c r="B15" s="10" t="str">
        <f>'[2]エントリー'!B11</f>
        <v>黒田　隆志</v>
      </c>
      <c r="C15" s="11">
        <v>50</v>
      </c>
      <c r="D15" s="11">
        <v>70</v>
      </c>
      <c r="E15" s="11">
        <v>47</v>
      </c>
      <c r="F15" s="11">
        <v>0</v>
      </c>
      <c r="G15" s="12">
        <f t="shared" si="0"/>
        <v>167</v>
      </c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8" customFormat="1" ht="19.5" customHeight="1">
      <c r="A16" s="9">
        <v>12</v>
      </c>
      <c r="B16" s="10" t="s">
        <v>45</v>
      </c>
      <c r="C16" s="11">
        <v>51</v>
      </c>
      <c r="D16" s="11">
        <v>64</v>
      </c>
      <c r="E16" s="11">
        <v>52</v>
      </c>
      <c r="F16" s="11">
        <v>0</v>
      </c>
      <c r="G16" s="12">
        <f t="shared" si="0"/>
        <v>167</v>
      </c>
      <c r="H16" s="6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8" customFormat="1" ht="19.5" customHeight="1">
      <c r="A17" s="9">
        <v>14</v>
      </c>
      <c r="B17" s="10" t="s">
        <v>76</v>
      </c>
      <c r="C17" s="11">
        <v>52</v>
      </c>
      <c r="D17" s="11">
        <v>71</v>
      </c>
      <c r="E17" s="11">
        <v>48</v>
      </c>
      <c r="F17" s="11">
        <v>0</v>
      </c>
      <c r="G17" s="12">
        <f t="shared" si="0"/>
        <v>171</v>
      </c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8" customFormat="1" ht="19.5" customHeight="1">
      <c r="A18" s="9">
        <v>14</v>
      </c>
      <c r="B18" s="10" t="s">
        <v>75</v>
      </c>
      <c r="C18" s="11">
        <v>56</v>
      </c>
      <c r="D18" s="11">
        <v>66</v>
      </c>
      <c r="E18" s="11">
        <v>49</v>
      </c>
      <c r="F18" s="11">
        <v>0</v>
      </c>
      <c r="G18" s="12">
        <f t="shared" si="0"/>
        <v>171</v>
      </c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8" customFormat="1" ht="19.5" customHeight="1">
      <c r="A19" s="9">
        <v>14</v>
      </c>
      <c r="B19" s="10" t="s">
        <v>47</v>
      </c>
      <c r="C19" s="11">
        <v>52</v>
      </c>
      <c r="D19" s="11">
        <v>69</v>
      </c>
      <c r="E19" s="11">
        <v>50</v>
      </c>
      <c r="F19" s="11">
        <v>0</v>
      </c>
      <c r="G19" s="12">
        <f t="shared" si="0"/>
        <v>171</v>
      </c>
      <c r="H19" s="1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8" customFormat="1" ht="19.5" customHeight="1">
      <c r="A20" s="9">
        <v>17</v>
      </c>
      <c r="B20" s="10" t="s">
        <v>68</v>
      </c>
      <c r="C20" s="11">
        <v>55</v>
      </c>
      <c r="D20" s="11">
        <v>68</v>
      </c>
      <c r="E20" s="11">
        <v>49</v>
      </c>
      <c r="F20" s="11">
        <v>0</v>
      </c>
      <c r="G20" s="12">
        <f t="shared" si="0"/>
        <v>172</v>
      </c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8" customFormat="1" ht="19.5" customHeight="1">
      <c r="A21" s="9">
        <v>18</v>
      </c>
      <c r="B21" s="10" t="s">
        <v>73</v>
      </c>
      <c r="C21" s="11">
        <v>52</v>
      </c>
      <c r="D21" s="11">
        <v>78</v>
      </c>
      <c r="E21" s="11">
        <v>46</v>
      </c>
      <c r="F21" s="11">
        <v>0</v>
      </c>
      <c r="G21" s="12">
        <f t="shared" si="0"/>
        <v>176</v>
      </c>
      <c r="H21" s="1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8" ht="19.5" customHeight="1">
      <c r="A22" s="9">
        <v>18</v>
      </c>
      <c r="B22" s="10" t="s">
        <v>74</v>
      </c>
      <c r="C22" s="11">
        <v>54</v>
      </c>
      <c r="D22" s="11">
        <v>68</v>
      </c>
      <c r="E22" s="11">
        <v>54</v>
      </c>
      <c r="F22" s="11">
        <v>0</v>
      </c>
      <c r="G22" s="12">
        <f t="shared" si="0"/>
        <v>176</v>
      </c>
      <c r="H22" s="6"/>
    </row>
    <row r="23" spans="1:21" ht="19.5" customHeight="1">
      <c r="A23" s="9">
        <v>20</v>
      </c>
      <c r="B23" s="10" t="s">
        <v>77</v>
      </c>
      <c r="C23" s="11">
        <v>57</v>
      </c>
      <c r="D23" s="11">
        <v>73</v>
      </c>
      <c r="E23" s="11">
        <v>55</v>
      </c>
      <c r="F23" s="11">
        <v>0</v>
      </c>
      <c r="G23" s="12">
        <f t="shared" si="0"/>
        <v>185</v>
      </c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9.5" customHeight="1">
      <c r="A24" s="9">
        <v>21</v>
      </c>
      <c r="B24" s="10" t="s">
        <v>70</v>
      </c>
      <c r="C24" s="11">
        <v>66</v>
      </c>
      <c r="D24" s="11">
        <v>82</v>
      </c>
      <c r="E24" s="11">
        <v>52</v>
      </c>
      <c r="F24" s="11">
        <v>0</v>
      </c>
      <c r="G24" s="12">
        <f t="shared" si="0"/>
        <v>200</v>
      </c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8" ht="21" customHeight="1">
      <c r="A25" s="9">
        <v>22</v>
      </c>
      <c r="B25" s="10" t="s">
        <v>44</v>
      </c>
      <c r="C25" s="11">
        <v>56</v>
      </c>
      <c r="D25" s="11">
        <v>87</v>
      </c>
      <c r="E25" s="11">
        <v>61</v>
      </c>
      <c r="F25" s="11">
        <v>0</v>
      </c>
      <c r="G25" s="12">
        <f t="shared" si="0"/>
        <v>204</v>
      </c>
      <c r="H25" s="6"/>
    </row>
    <row r="26" spans="1:7" ht="21" customHeight="1">
      <c r="A26" s="13"/>
      <c r="B26" s="14"/>
      <c r="C26" s="15"/>
      <c r="D26" s="15"/>
      <c r="E26" s="15"/>
      <c r="F26" s="15"/>
      <c r="G26" s="16"/>
    </row>
    <row r="27" spans="1:11" ht="38.25" customHeight="1">
      <c r="A27" s="40" t="s">
        <v>49</v>
      </c>
      <c r="B27" s="40"/>
      <c r="C27" s="40"/>
      <c r="D27" s="40"/>
      <c r="E27" s="40"/>
      <c r="F27" s="40"/>
      <c r="G27" s="40"/>
      <c r="K27" s="1" t="s">
        <v>16</v>
      </c>
    </row>
    <row r="28" spans="1:21" s="8" customFormat="1" ht="21" customHeight="1">
      <c r="A28" s="3" t="s">
        <v>1</v>
      </c>
      <c r="B28" s="4" t="s">
        <v>2</v>
      </c>
      <c r="C28" s="3" t="s">
        <v>12</v>
      </c>
      <c r="D28" s="3" t="s">
        <v>13</v>
      </c>
      <c r="E28" s="3" t="s">
        <v>17</v>
      </c>
      <c r="F28" s="3" t="s">
        <v>6</v>
      </c>
      <c r="G28" s="5" t="s">
        <v>18</v>
      </c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7" ht="19.5" customHeight="1">
      <c r="A29" s="9">
        <v>1</v>
      </c>
      <c r="B29" s="10" t="s">
        <v>79</v>
      </c>
      <c r="C29" s="11">
        <v>81</v>
      </c>
      <c r="D29" s="11">
        <v>53</v>
      </c>
      <c r="E29" s="11">
        <v>58</v>
      </c>
      <c r="F29" s="11">
        <v>48</v>
      </c>
      <c r="G29" s="12">
        <f>C29+D29+E29+F29</f>
        <v>240</v>
      </c>
    </row>
    <row r="30" spans="1:7" ht="19.5" customHeight="1">
      <c r="A30" s="9">
        <v>2</v>
      </c>
      <c r="B30" s="10" t="s">
        <v>50</v>
      </c>
      <c r="C30" s="11">
        <v>80</v>
      </c>
      <c r="D30" s="11">
        <v>67</v>
      </c>
      <c r="E30" s="11">
        <v>50</v>
      </c>
      <c r="F30" s="11">
        <v>46</v>
      </c>
      <c r="G30" s="12">
        <f>C30+D30+E30+F30</f>
        <v>243</v>
      </c>
    </row>
    <row r="31" spans="1:7" ht="19.5" customHeight="1">
      <c r="A31" s="9">
        <v>3</v>
      </c>
      <c r="B31" s="10" t="s">
        <v>78</v>
      </c>
      <c r="C31" s="11">
        <v>0</v>
      </c>
      <c r="D31" s="11">
        <v>0</v>
      </c>
      <c r="E31" s="11">
        <v>0</v>
      </c>
      <c r="F31" s="11">
        <v>0</v>
      </c>
      <c r="G31" s="12">
        <f>C31+D31+E31+F31</f>
        <v>0</v>
      </c>
    </row>
    <row r="32" spans="8:21" s="19" customFormat="1" ht="12.75">
      <c r="H32" s="26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8:21" s="19" customFormat="1" ht="12.75">
      <c r="H33" s="26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8:21" s="19" customFormat="1" ht="12.75">
      <c r="H34" s="26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8:21" s="19" customFormat="1" ht="12.75">
      <c r="H35" s="26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8:21" s="19" customFormat="1" ht="12.75">
      <c r="H36" s="26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8:21" s="19" customFormat="1" ht="12.75">
      <c r="H37" s="26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8:21" s="19" customFormat="1" ht="12.75">
      <c r="H38" s="26"/>
      <c r="I38" s="2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8:21" s="19" customFormat="1" ht="12.75">
      <c r="H39" s="26"/>
      <c r="I39" s="2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8:21" s="19" customFormat="1" ht="12.75">
      <c r="H40" s="26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8:21" s="19" customFormat="1" ht="12.75">
      <c r="H41" s="26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8:21" s="19" customFormat="1" ht="12.75">
      <c r="H42" s="26"/>
      <c r="I42" s="27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8:21" s="19" customFormat="1" ht="12.75">
      <c r="H43" s="26"/>
      <c r="I43" s="2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8:21" s="19" customFormat="1" ht="12.75">
      <c r="H44" s="26"/>
      <c r="I44" s="27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8:21" s="19" customFormat="1" ht="12.75">
      <c r="H45" s="26"/>
      <c r="I45" s="2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8:21" s="19" customFormat="1" ht="12.75">
      <c r="H46" s="26"/>
      <c r="I46" s="27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8:21" s="19" customFormat="1" ht="12.75">
      <c r="H47" s="26"/>
      <c r="I47" s="27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8:21" s="19" customFormat="1" ht="12.75">
      <c r="H48" s="26"/>
      <c r="I48" s="27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8:21" s="19" customFormat="1" ht="12.75">
      <c r="H49" s="26"/>
      <c r="I49" s="27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8:21" s="19" customFormat="1" ht="12.75">
      <c r="H50" s="26"/>
      <c r="I50" s="27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8:21" s="19" customFormat="1" ht="12.75">
      <c r="H51" s="26"/>
      <c r="I51" s="27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8:21" s="19" customFormat="1" ht="12.75">
      <c r="H52" s="26"/>
      <c r="I52" s="27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8:21" s="19" customFormat="1" ht="12.75">
      <c r="H53" s="26"/>
      <c r="I53" s="27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8:21" s="19" customFormat="1" ht="12.75">
      <c r="H54" s="26"/>
      <c r="I54" s="27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8:21" s="19" customFormat="1" ht="12.75">
      <c r="H55" s="26"/>
      <c r="I55" s="27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8:21" s="19" customFormat="1" ht="12.75">
      <c r="H56" s="26"/>
      <c r="I56" s="27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8:21" s="19" customFormat="1" ht="12.75">
      <c r="H57" s="26"/>
      <c r="I57" s="27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8:21" s="19" customFormat="1" ht="12.75">
      <c r="H58" s="26"/>
      <c r="I58" s="27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8:21" s="19" customFormat="1" ht="12.75">
      <c r="H59" s="26"/>
      <c r="I59" s="27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8:21" s="19" customFormat="1" ht="12.75">
      <c r="H60" s="26"/>
      <c r="I60" s="27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8:21" s="19" customFormat="1" ht="12.75">
      <c r="H61" s="26"/>
      <c r="I61" s="27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8:21" s="19" customFormat="1" ht="12.75">
      <c r="H62" s="26"/>
      <c r="I62" s="27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8:21" s="19" customFormat="1" ht="12.75">
      <c r="H63" s="26"/>
      <c r="I63" s="27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8:21" s="19" customFormat="1" ht="12.75">
      <c r="H64" s="26"/>
      <c r="I64" s="27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8:21" s="19" customFormat="1" ht="12.75">
      <c r="H65" s="26"/>
      <c r="I65" s="27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8:21" s="19" customFormat="1" ht="12.75">
      <c r="H66" s="26"/>
      <c r="I66" s="27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8:21" s="19" customFormat="1" ht="12.75">
      <c r="H67" s="26"/>
      <c r="I67" s="27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8:21" s="19" customFormat="1" ht="12.75">
      <c r="H68" s="26"/>
      <c r="I68" s="27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8:21" s="19" customFormat="1" ht="12.75">
      <c r="H69" s="26"/>
      <c r="I69" s="2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8:21" s="19" customFormat="1" ht="12.75">
      <c r="H70" s="26"/>
      <c r="I70" s="27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8:21" s="19" customFormat="1" ht="12.75">
      <c r="H71" s="26"/>
      <c r="I71" s="27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8:21" s="19" customFormat="1" ht="12.75">
      <c r="H72" s="26"/>
      <c r="I72" s="27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8:21" s="19" customFormat="1" ht="12.75">
      <c r="H73" s="26"/>
      <c r="I73" s="2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8:21" s="19" customFormat="1" ht="12.75">
      <c r="H74" s="26"/>
      <c r="I74" s="27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8:21" s="19" customFormat="1" ht="12.75">
      <c r="H75" s="26"/>
      <c r="I75" s="27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8:21" s="19" customFormat="1" ht="12.75">
      <c r="H76" s="26"/>
      <c r="I76" s="27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8:21" s="19" customFormat="1" ht="12.75">
      <c r="H77" s="26"/>
      <c r="I77" s="27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8:21" s="19" customFormat="1" ht="12.75">
      <c r="H78" s="26"/>
      <c r="I78" s="27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8:21" s="19" customFormat="1" ht="12.75">
      <c r="H79" s="26"/>
      <c r="I79" s="27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8:21" s="19" customFormat="1" ht="12.75">
      <c r="H80" s="26"/>
      <c r="I80" s="27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8:21" s="19" customFormat="1" ht="12.75">
      <c r="H81" s="26"/>
      <c r="I81" s="27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8:21" s="19" customFormat="1" ht="12.75">
      <c r="H82" s="26"/>
      <c r="I82" s="27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8:21" s="19" customFormat="1" ht="12.75">
      <c r="H83" s="26"/>
      <c r="I83" s="27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8:21" s="19" customFormat="1" ht="12.75">
      <c r="H84" s="26"/>
      <c r="I84" s="27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8:21" s="19" customFormat="1" ht="12.75">
      <c r="H85" s="26"/>
      <c r="I85" s="27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8:21" s="19" customFormat="1" ht="12.75">
      <c r="H86" s="26"/>
      <c r="I86" s="27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8:21" s="19" customFormat="1" ht="12.75">
      <c r="H87" s="26"/>
      <c r="I87" s="27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8:21" s="19" customFormat="1" ht="12.75">
      <c r="H88" s="26"/>
      <c r="I88" s="27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8:21" s="19" customFormat="1" ht="12.75">
      <c r="H89" s="26"/>
      <c r="I89" s="27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8:21" s="19" customFormat="1" ht="12.75">
      <c r="H90" s="26"/>
      <c r="I90" s="27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8:21" s="19" customFormat="1" ht="12.75">
      <c r="H91" s="26"/>
      <c r="I91" s="27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8:21" s="19" customFormat="1" ht="12.75">
      <c r="H92" s="26"/>
      <c r="I92" s="27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8:21" s="19" customFormat="1" ht="12.75">
      <c r="H93" s="26"/>
      <c r="I93" s="27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8:21" s="19" customFormat="1" ht="12.75">
      <c r="H94" s="26"/>
      <c r="I94" s="27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8:21" s="19" customFormat="1" ht="12.75">
      <c r="H95" s="26"/>
      <c r="I95" s="27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8:21" s="19" customFormat="1" ht="12.75">
      <c r="H96" s="26"/>
      <c r="I96" s="27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8:21" s="19" customFormat="1" ht="12.75">
      <c r="H97" s="26"/>
      <c r="I97" s="27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8:21" s="19" customFormat="1" ht="12.75">
      <c r="H98" s="26"/>
      <c r="I98" s="27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8:21" s="19" customFormat="1" ht="12.75">
      <c r="H99" s="26"/>
      <c r="I99" s="27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8:21" s="19" customFormat="1" ht="12.75">
      <c r="H100" s="26"/>
      <c r="I100" s="27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8:21" s="19" customFormat="1" ht="12.75">
      <c r="H101" s="26"/>
      <c r="I101" s="27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8:21" s="19" customFormat="1" ht="12.75">
      <c r="H102" s="26"/>
      <c r="I102" s="27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8:21" s="19" customFormat="1" ht="12.75">
      <c r="H103" s="26"/>
      <c r="I103" s="27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8:21" s="19" customFormat="1" ht="12.75">
      <c r="H104" s="26"/>
      <c r="I104" s="27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8:21" s="19" customFormat="1" ht="12.75">
      <c r="H105" s="26"/>
      <c r="I105" s="27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8:21" s="19" customFormat="1" ht="12.75">
      <c r="H106" s="26"/>
      <c r="I106" s="27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8:21" s="19" customFormat="1" ht="12.75">
      <c r="H107" s="26"/>
      <c r="I107" s="27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8:21" s="19" customFormat="1" ht="12.75">
      <c r="H108" s="26"/>
      <c r="I108" s="27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8:21" s="19" customFormat="1" ht="12.75">
      <c r="H109" s="26"/>
      <c r="I109" s="27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8:21" s="19" customFormat="1" ht="12.75">
      <c r="H110" s="26"/>
      <c r="I110" s="27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8:21" s="19" customFormat="1" ht="12.75">
      <c r="H111" s="26"/>
      <c r="I111" s="27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8:21" s="19" customFormat="1" ht="12.75">
      <c r="H112" s="26"/>
      <c r="I112" s="27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8:21" s="19" customFormat="1" ht="12.75">
      <c r="H113" s="26"/>
      <c r="I113" s="27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8:21" s="19" customFormat="1" ht="12.75">
      <c r="H114" s="26"/>
      <c r="I114" s="27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8:21" s="19" customFormat="1" ht="12.75">
      <c r="H115" s="26"/>
      <c r="I115" s="27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8:21" s="19" customFormat="1" ht="12.75">
      <c r="H116" s="26"/>
      <c r="I116" s="27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8:21" s="19" customFormat="1" ht="12.75">
      <c r="H117" s="26"/>
      <c r="I117" s="27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8:21" s="19" customFormat="1" ht="12.75">
      <c r="H118" s="26"/>
      <c r="I118" s="27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8:21" s="19" customFormat="1" ht="12.75">
      <c r="H119" s="26"/>
      <c r="I119" s="27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8:21" s="19" customFormat="1" ht="12.75">
      <c r="H120" s="26"/>
      <c r="I120" s="27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8:21" s="19" customFormat="1" ht="12.75">
      <c r="H121" s="26"/>
      <c r="I121" s="27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8:21" s="19" customFormat="1" ht="12.75">
      <c r="H122" s="26"/>
      <c r="I122" s="27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8:21" s="19" customFormat="1" ht="12.75">
      <c r="H123" s="26"/>
      <c r="I123" s="27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8:21" s="19" customFormat="1" ht="12.75">
      <c r="H124" s="26"/>
      <c r="I124" s="27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8:21" s="19" customFormat="1" ht="12.75">
      <c r="H125" s="26"/>
      <c r="I125" s="27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8:21" s="19" customFormat="1" ht="12.75">
      <c r="H126" s="26"/>
      <c r="I126" s="27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8:21" s="19" customFormat="1" ht="12.75">
      <c r="H127" s="26"/>
      <c r="I127" s="27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8:21" s="19" customFormat="1" ht="12.75">
      <c r="H128" s="26"/>
      <c r="I128" s="27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8:21" s="19" customFormat="1" ht="12.75">
      <c r="H129" s="26"/>
      <c r="I129" s="27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8:21" s="19" customFormat="1" ht="12.75">
      <c r="H130" s="26"/>
      <c r="I130" s="27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8:21" s="19" customFormat="1" ht="12.75">
      <c r="H131" s="26"/>
      <c r="I131" s="27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8:21" s="19" customFormat="1" ht="12.75">
      <c r="H132" s="26"/>
      <c r="I132" s="27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8:21" s="19" customFormat="1" ht="12.75">
      <c r="H133" s="26"/>
      <c r="I133" s="27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8:21" s="19" customFormat="1" ht="12.75">
      <c r="H134" s="26"/>
      <c r="I134" s="27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8:21" s="19" customFormat="1" ht="12.75">
      <c r="H135" s="26"/>
      <c r="I135" s="27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8:21" s="19" customFormat="1" ht="12.75">
      <c r="H136" s="26"/>
      <c r="I136" s="27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8:21" s="19" customFormat="1" ht="12.75">
      <c r="H137" s="26"/>
      <c r="I137" s="27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8:21" s="19" customFormat="1" ht="12.75">
      <c r="H138" s="26"/>
      <c r="I138" s="27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8:21" s="19" customFormat="1" ht="12.75">
      <c r="H139" s="26"/>
      <c r="I139" s="27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8:21" s="19" customFormat="1" ht="12.75">
      <c r="H140" s="26"/>
      <c r="I140" s="27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8:21" s="19" customFormat="1" ht="12.75">
      <c r="H141" s="26"/>
      <c r="I141" s="27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8:21" s="19" customFormat="1" ht="12.75">
      <c r="H142" s="26"/>
      <c r="I142" s="27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8:21" s="19" customFormat="1" ht="12.75">
      <c r="H143" s="26"/>
      <c r="I143" s="27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8:21" s="19" customFormat="1" ht="12.75">
      <c r="H144" s="26"/>
      <c r="I144" s="27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8:21" s="19" customFormat="1" ht="12.75">
      <c r="H145" s="26"/>
      <c r="I145" s="27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8:21" s="19" customFormat="1" ht="12.75">
      <c r="H146" s="26"/>
      <c r="I146" s="27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8:21" s="19" customFormat="1" ht="12.75">
      <c r="H147" s="26"/>
      <c r="I147" s="27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8:21" s="19" customFormat="1" ht="12.75">
      <c r="H148" s="26"/>
      <c r="I148" s="27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8:21" s="19" customFormat="1" ht="12.75">
      <c r="H149" s="26"/>
      <c r="I149" s="27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8:21" s="19" customFormat="1" ht="12.75">
      <c r="H150" s="26"/>
      <c r="I150" s="27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8:21" s="19" customFormat="1" ht="12.75">
      <c r="H151" s="26"/>
      <c r="I151" s="27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8:21" s="19" customFormat="1" ht="12.75">
      <c r="H152" s="26"/>
      <c r="I152" s="27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8:21" s="19" customFormat="1" ht="12.75">
      <c r="H153" s="26"/>
      <c r="I153" s="27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8:21" s="19" customFormat="1" ht="12.75">
      <c r="H154" s="26"/>
      <c r="I154" s="27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8:21" s="19" customFormat="1" ht="12.75">
      <c r="H155" s="26"/>
      <c r="I155" s="27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8:21" s="19" customFormat="1" ht="12.75">
      <c r="H156" s="26"/>
      <c r="I156" s="27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8:21" s="19" customFormat="1" ht="12.75">
      <c r="H157" s="26"/>
      <c r="I157" s="27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8:21" s="19" customFormat="1" ht="12.75">
      <c r="H158" s="26"/>
      <c r="I158" s="27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8:21" s="19" customFormat="1" ht="12.75">
      <c r="H159" s="26"/>
      <c r="I159" s="27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8:21" s="19" customFormat="1" ht="12.75">
      <c r="H160" s="26"/>
      <c r="I160" s="27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8:21" s="19" customFormat="1" ht="12.75">
      <c r="H161" s="26"/>
      <c r="I161" s="27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8:21" s="19" customFormat="1" ht="12.75">
      <c r="H162" s="26"/>
      <c r="I162" s="27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8:21" s="19" customFormat="1" ht="12.75">
      <c r="H163" s="26"/>
      <c r="I163" s="27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8:21" s="19" customFormat="1" ht="12.75">
      <c r="H164" s="26"/>
      <c r="I164" s="27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8:21" s="19" customFormat="1" ht="12.75">
      <c r="H165" s="26"/>
      <c r="I165" s="27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8:21" s="19" customFormat="1" ht="12.75">
      <c r="H166" s="26"/>
      <c r="I166" s="27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8:21" s="19" customFormat="1" ht="12.75">
      <c r="H167" s="26"/>
      <c r="I167" s="27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8:21" s="19" customFormat="1" ht="12.75">
      <c r="H168" s="26"/>
      <c r="I168" s="27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8:21" s="19" customFormat="1" ht="12.75">
      <c r="H169" s="26"/>
      <c r="I169" s="27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8:21" s="19" customFormat="1" ht="12.75">
      <c r="H170" s="26"/>
      <c r="I170" s="27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8:21" s="19" customFormat="1" ht="12.75">
      <c r="H171" s="26"/>
      <c r="I171" s="27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8:21" s="19" customFormat="1" ht="12.75">
      <c r="H172" s="26"/>
      <c r="I172" s="27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8:21" s="19" customFormat="1" ht="12.75">
      <c r="H173" s="26"/>
      <c r="I173" s="27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8:21" s="19" customFormat="1" ht="12.75">
      <c r="H174" s="26"/>
      <c r="I174" s="27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8:21" s="19" customFormat="1" ht="12.75">
      <c r="H175" s="26"/>
      <c r="I175" s="27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8:21" s="19" customFormat="1" ht="12.75">
      <c r="H176" s="26"/>
      <c r="I176" s="27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8:21" s="19" customFormat="1" ht="12.75">
      <c r="H177" s="26"/>
      <c r="I177" s="27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8:21" s="19" customFormat="1" ht="12.75">
      <c r="H178" s="26"/>
      <c r="I178" s="27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8:21" s="19" customFormat="1" ht="12.75">
      <c r="H179" s="26"/>
      <c r="I179" s="27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8:21" s="19" customFormat="1" ht="12.75">
      <c r="H180" s="26"/>
      <c r="I180" s="27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8:21" s="19" customFormat="1" ht="12.75">
      <c r="H181" s="26"/>
      <c r="I181" s="27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8:21" s="19" customFormat="1" ht="12.75">
      <c r="H182" s="26"/>
      <c r="I182" s="27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8:21" s="19" customFormat="1" ht="12.75">
      <c r="H183" s="26"/>
      <c r="I183" s="27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8:21" s="19" customFormat="1" ht="12.75">
      <c r="H184" s="26"/>
      <c r="I184" s="27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8:21" s="19" customFormat="1" ht="12.75">
      <c r="H185" s="26"/>
      <c r="I185" s="27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8:21" s="19" customFormat="1" ht="12.75">
      <c r="H186" s="26"/>
      <c r="I186" s="27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8:21" s="19" customFormat="1" ht="12.75">
      <c r="H187" s="26"/>
      <c r="I187" s="27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8:21" s="19" customFormat="1" ht="12.75">
      <c r="H188" s="26"/>
      <c r="I188" s="27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8:21" s="19" customFormat="1" ht="12.75">
      <c r="H189" s="26"/>
      <c r="I189" s="27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8:21" s="19" customFormat="1" ht="12.75">
      <c r="H190" s="26"/>
      <c r="I190" s="27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8:21" s="19" customFormat="1" ht="12.75">
      <c r="H191" s="26"/>
      <c r="I191" s="27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8:21" s="19" customFormat="1" ht="12.75">
      <c r="H192" s="26"/>
      <c r="I192" s="27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8:21" s="19" customFormat="1" ht="12.75">
      <c r="H193" s="26"/>
      <c r="I193" s="27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8:21" s="19" customFormat="1" ht="12.75">
      <c r="H194" s="26"/>
      <c r="I194" s="27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8:21" s="19" customFormat="1" ht="12.75">
      <c r="H195" s="26"/>
      <c r="I195" s="27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8:21" s="19" customFormat="1" ht="12.75">
      <c r="H196" s="26"/>
      <c r="I196" s="27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8:21" s="19" customFormat="1" ht="12.75">
      <c r="H197" s="26"/>
      <c r="I197" s="27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8:21" s="19" customFormat="1" ht="12.75">
      <c r="H198" s="26"/>
      <c r="I198" s="27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8:21" s="19" customFormat="1" ht="12.75">
      <c r="H199" s="26"/>
      <c r="I199" s="27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8:21" s="19" customFormat="1" ht="12.75">
      <c r="H200" s="26"/>
      <c r="I200" s="27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8:21" s="19" customFormat="1" ht="12.75">
      <c r="H201" s="26"/>
      <c r="I201" s="27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8:21" s="19" customFormat="1" ht="12.75">
      <c r="H202" s="26"/>
      <c r="I202" s="27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8:21" s="19" customFormat="1" ht="12.75">
      <c r="H203" s="26"/>
      <c r="I203" s="27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8:21" s="19" customFormat="1" ht="12.75">
      <c r="H204" s="26"/>
      <c r="I204" s="27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8:21" s="19" customFormat="1" ht="12.75">
      <c r="H205" s="26"/>
      <c r="I205" s="27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8:21" s="19" customFormat="1" ht="12.75">
      <c r="H206" s="26"/>
      <c r="I206" s="27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8:21" s="19" customFormat="1" ht="12.75">
      <c r="H207" s="26"/>
      <c r="I207" s="27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8:21" s="19" customFormat="1" ht="12.75">
      <c r="H208" s="26"/>
      <c r="I208" s="27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8:21" s="19" customFormat="1" ht="12.75">
      <c r="H209" s="26"/>
      <c r="I209" s="27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8:21" s="19" customFormat="1" ht="12.75">
      <c r="H210" s="26"/>
      <c r="I210" s="27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8:21" s="19" customFormat="1" ht="12.75">
      <c r="H211" s="26"/>
      <c r="I211" s="27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8:21" s="19" customFormat="1" ht="12.75">
      <c r="H212" s="26"/>
      <c r="I212" s="27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8:21" s="19" customFormat="1" ht="12.75">
      <c r="H213" s="26"/>
      <c r="I213" s="27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8:21" s="19" customFormat="1" ht="12.75">
      <c r="H214" s="26"/>
      <c r="I214" s="27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8:21" s="19" customFormat="1" ht="12.75">
      <c r="H215" s="26"/>
      <c r="I215" s="27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8:21" s="19" customFormat="1" ht="12.75">
      <c r="H216" s="26"/>
      <c r="I216" s="27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8:21" s="19" customFormat="1" ht="12.75">
      <c r="H217" s="26"/>
      <c r="I217" s="27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8:21" s="19" customFormat="1" ht="12.75">
      <c r="H218" s="26"/>
      <c r="I218" s="27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8:21" s="19" customFormat="1" ht="12.75">
      <c r="H219" s="26"/>
      <c r="I219" s="27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8:21" s="19" customFormat="1" ht="12.75">
      <c r="H220" s="26"/>
      <c r="I220" s="27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8:21" s="19" customFormat="1" ht="12.75">
      <c r="H221" s="26"/>
      <c r="I221" s="27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8:21" s="19" customFormat="1" ht="12.75">
      <c r="H222" s="26"/>
      <c r="I222" s="27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8:21" s="19" customFormat="1" ht="12.75">
      <c r="H223" s="26"/>
      <c r="I223" s="27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8:21" s="19" customFormat="1" ht="12.75">
      <c r="H224" s="26"/>
      <c r="I224" s="27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8:21" s="19" customFormat="1" ht="12.75">
      <c r="H225" s="26"/>
      <c r="I225" s="27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8:21" s="19" customFormat="1" ht="12.75">
      <c r="H226" s="26"/>
      <c r="I226" s="27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8:21" s="19" customFormat="1" ht="12.75">
      <c r="H227" s="26"/>
      <c r="I227" s="27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8:21" s="19" customFormat="1" ht="12.75">
      <c r="H228" s="26"/>
      <c r="I228" s="27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8:21" s="19" customFormat="1" ht="12.75">
      <c r="H229" s="26"/>
      <c r="I229" s="27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8:21" s="19" customFormat="1" ht="12.75">
      <c r="H230" s="26"/>
      <c r="I230" s="27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8:21" s="19" customFormat="1" ht="12.75">
      <c r="H231" s="26"/>
      <c r="I231" s="27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8:21" s="19" customFormat="1" ht="12.75">
      <c r="H232" s="26"/>
      <c r="I232" s="27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8:21" s="19" customFormat="1" ht="12.75">
      <c r="H233" s="26"/>
      <c r="I233" s="27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8:21" s="19" customFormat="1" ht="12.75">
      <c r="H234" s="26"/>
      <c r="I234" s="27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8:21" s="19" customFormat="1" ht="12.75">
      <c r="H235" s="26"/>
      <c r="I235" s="27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8:21" s="19" customFormat="1" ht="12.75">
      <c r="H236" s="26"/>
      <c r="I236" s="27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8:21" s="19" customFormat="1" ht="12.75">
      <c r="H237" s="26"/>
      <c r="I237" s="27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8:21" s="19" customFormat="1" ht="12.75">
      <c r="H238" s="26"/>
      <c r="I238" s="27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8:21" s="19" customFormat="1" ht="12.75">
      <c r="H239" s="26"/>
      <c r="I239" s="27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8:21" s="19" customFormat="1" ht="12.75">
      <c r="H240" s="26"/>
      <c r="I240" s="27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8:21" s="19" customFormat="1" ht="12.75">
      <c r="H241" s="26"/>
      <c r="I241" s="27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8:21" s="19" customFormat="1" ht="12.75">
      <c r="H242" s="26"/>
      <c r="I242" s="27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8:21" s="19" customFormat="1" ht="12.75">
      <c r="H243" s="26"/>
      <c r="I243" s="27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8:21" s="19" customFormat="1" ht="12.75">
      <c r="H244" s="26"/>
      <c r="I244" s="27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8:21" s="19" customFormat="1" ht="12.75">
      <c r="H245" s="26"/>
      <c r="I245" s="27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8:21" s="19" customFormat="1" ht="12.75">
      <c r="H246" s="26"/>
      <c r="I246" s="27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8:21" s="19" customFormat="1" ht="12.75">
      <c r="H247" s="26"/>
      <c r="I247" s="27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8:21" s="19" customFormat="1" ht="12.75">
      <c r="H248" s="26"/>
      <c r="I248" s="27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8:21" s="19" customFormat="1" ht="12.75">
      <c r="H249" s="26"/>
      <c r="I249" s="27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8:21" s="19" customFormat="1" ht="12.75">
      <c r="H250" s="26"/>
      <c r="I250" s="27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8:21" s="19" customFormat="1" ht="12.75">
      <c r="H251" s="26"/>
      <c r="I251" s="27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8:21" s="19" customFormat="1" ht="12.75">
      <c r="H252" s="26"/>
      <c r="I252" s="27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8:21" s="19" customFormat="1" ht="12.75">
      <c r="H253" s="26"/>
      <c r="I253" s="27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8:21" s="19" customFormat="1" ht="12.75">
      <c r="H254" s="26"/>
      <c r="I254" s="27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8:21" s="19" customFormat="1" ht="12.75">
      <c r="H255" s="26"/>
      <c r="I255" s="27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8:21" s="19" customFormat="1" ht="12.75">
      <c r="H256" s="26"/>
      <c r="I256" s="27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8:21" s="19" customFormat="1" ht="12.75">
      <c r="H257" s="26"/>
      <c r="I257" s="27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8:21" s="19" customFormat="1" ht="12.75">
      <c r="H258" s="26"/>
      <c r="I258" s="27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8:21" s="19" customFormat="1" ht="12.75">
      <c r="H259" s="26"/>
      <c r="I259" s="27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8:21" s="19" customFormat="1" ht="12.75">
      <c r="H260" s="26"/>
      <c r="I260" s="27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8:21" s="19" customFormat="1" ht="12.75">
      <c r="H261" s="26"/>
      <c r="I261" s="27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8:21" s="19" customFormat="1" ht="12.75">
      <c r="H262" s="26"/>
      <c r="I262" s="27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8:21" s="19" customFormat="1" ht="12.75">
      <c r="H263" s="26"/>
      <c r="I263" s="27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8:21" s="19" customFormat="1" ht="12.75">
      <c r="H264" s="26"/>
      <c r="I264" s="27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8:21" s="19" customFormat="1" ht="12.75">
      <c r="H265" s="26"/>
      <c r="I265" s="27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8:21" s="19" customFormat="1" ht="12.75">
      <c r="H266" s="26"/>
      <c r="I266" s="27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8:21" s="19" customFormat="1" ht="12.75">
      <c r="H267" s="26"/>
      <c r="I267" s="27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8:21" s="19" customFormat="1" ht="12.75">
      <c r="H268" s="26"/>
      <c r="I268" s="27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8:21" s="19" customFormat="1" ht="12.75">
      <c r="H269" s="26"/>
      <c r="I269" s="27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8:21" s="19" customFormat="1" ht="12.75">
      <c r="H270" s="26"/>
      <c r="I270" s="27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8:21" s="19" customFormat="1" ht="12.75">
      <c r="H271" s="26"/>
      <c r="I271" s="27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8:21" s="19" customFormat="1" ht="12.75">
      <c r="H272" s="26"/>
      <c r="I272" s="27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8:21" s="19" customFormat="1" ht="12.75">
      <c r="H273" s="26"/>
      <c r="I273" s="27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8:21" s="19" customFormat="1" ht="12.75">
      <c r="H274" s="26"/>
      <c r="I274" s="27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8:21" s="19" customFormat="1" ht="12.75">
      <c r="H275" s="26"/>
      <c r="I275" s="27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8:21" s="19" customFormat="1" ht="12.75">
      <c r="H276" s="26"/>
      <c r="I276" s="27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8:21" s="19" customFormat="1" ht="12.75">
      <c r="H277" s="26"/>
      <c r="I277" s="27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8:21" s="19" customFormat="1" ht="12.75">
      <c r="H278" s="26"/>
      <c r="I278" s="27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8:21" s="19" customFormat="1" ht="12.75">
      <c r="H279" s="26"/>
      <c r="I279" s="27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8:21" s="19" customFormat="1" ht="12.75">
      <c r="H280" s="26"/>
      <c r="I280" s="27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8:21" s="19" customFormat="1" ht="12.75">
      <c r="H281" s="26"/>
      <c r="I281" s="27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8:21" s="19" customFormat="1" ht="12.75">
      <c r="H282" s="26"/>
      <c r="I282" s="27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8:21" s="19" customFormat="1" ht="12.75">
      <c r="H283" s="26"/>
      <c r="I283" s="27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8:21" s="19" customFormat="1" ht="12.75">
      <c r="H284" s="26"/>
      <c r="I284" s="27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8:21" s="19" customFormat="1" ht="12.75">
      <c r="H285" s="26"/>
      <c r="I285" s="27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8:21" s="19" customFormat="1" ht="12.75">
      <c r="H286" s="26"/>
      <c r="I286" s="27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8:21" s="19" customFormat="1" ht="12.75">
      <c r="H287" s="26"/>
      <c r="I287" s="27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8:21" s="19" customFormat="1" ht="12.75">
      <c r="H288" s="26"/>
      <c r="I288" s="27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8:21" s="19" customFormat="1" ht="12.75">
      <c r="H289" s="26"/>
      <c r="I289" s="27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8:21" s="19" customFormat="1" ht="12.75">
      <c r="H290" s="26"/>
      <c r="I290" s="27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8:21" s="19" customFormat="1" ht="12.75">
      <c r="H291" s="26"/>
      <c r="I291" s="27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8:21" s="19" customFormat="1" ht="12.75">
      <c r="H292" s="26"/>
      <c r="I292" s="27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8:21" s="19" customFormat="1" ht="12.75">
      <c r="H293" s="26"/>
      <c r="I293" s="27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8:21" s="19" customFormat="1" ht="12.75">
      <c r="H294" s="26"/>
      <c r="I294" s="27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8:21" s="19" customFormat="1" ht="12.75">
      <c r="H295" s="26"/>
      <c r="I295" s="27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8:21" s="19" customFormat="1" ht="12.75">
      <c r="H296" s="26"/>
      <c r="I296" s="27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8:21" s="19" customFormat="1" ht="12.75">
      <c r="H297" s="26"/>
      <c r="I297" s="27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8:21" s="19" customFormat="1" ht="12.75">
      <c r="H298" s="26"/>
      <c r="I298" s="27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8:21" s="19" customFormat="1" ht="12.75">
      <c r="H299" s="26"/>
      <c r="I299" s="27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8:21" s="19" customFormat="1" ht="12.75">
      <c r="H300" s="26"/>
      <c r="I300" s="27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8:21" s="19" customFormat="1" ht="12.75">
      <c r="H301" s="26"/>
      <c r="I301" s="27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8:21" s="19" customFormat="1" ht="12.75">
      <c r="H302" s="26"/>
      <c r="I302" s="27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8:21" s="19" customFormat="1" ht="12.75">
      <c r="H303" s="26"/>
      <c r="I303" s="27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8:21" s="19" customFormat="1" ht="12.75">
      <c r="H304" s="26"/>
      <c r="I304" s="27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8:21" s="19" customFormat="1" ht="12.75">
      <c r="H305" s="26"/>
      <c r="I305" s="27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8:21" s="19" customFormat="1" ht="12.75">
      <c r="H306" s="26"/>
      <c r="I306" s="27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8:21" s="19" customFormat="1" ht="12.75">
      <c r="H307" s="26"/>
      <c r="I307" s="27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8:21" s="19" customFormat="1" ht="12.75">
      <c r="H308" s="26"/>
      <c r="I308" s="27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8:21" s="19" customFormat="1" ht="12.75">
      <c r="H309" s="26"/>
      <c r="I309" s="27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8:21" s="19" customFormat="1" ht="12.75">
      <c r="H310" s="26"/>
      <c r="I310" s="27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8:21" s="19" customFormat="1" ht="12.75">
      <c r="H311" s="26"/>
      <c r="I311" s="27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8:21" s="19" customFormat="1" ht="12.75">
      <c r="H312" s="26"/>
      <c r="I312" s="27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8:21" s="19" customFormat="1" ht="12.75">
      <c r="H313" s="26"/>
      <c r="I313" s="27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8:21" s="19" customFormat="1" ht="12.75">
      <c r="H314" s="26"/>
      <c r="I314" s="27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8:21" s="19" customFormat="1" ht="12.75">
      <c r="H315" s="26"/>
      <c r="I315" s="27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8:21" s="19" customFormat="1" ht="12.75">
      <c r="H316" s="26"/>
      <c r="I316" s="27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8:21" s="19" customFormat="1" ht="12.75">
      <c r="H317" s="26"/>
      <c r="I317" s="27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</sheetData>
  <sheetProtection/>
  <mergeCells count="3">
    <mergeCell ref="A1:G1"/>
    <mergeCell ref="A2:G2"/>
    <mergeCell ref="A27:G27"/>
  </mergeCells>
  <dataValidations count="1">
    <dataValidation allowBlank="1" showInputMessage="1" showErrorMessage="1" imeMode="off" sqref="C29:G31 C4:G26"/>
  </dataValidations>
  <printOptions/>
  <pageMargins left="1.24" right="0.28" top="0.35" bottom="0.2" header="0.512" footer="0.2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A.Kawasaki</dc:creator>
  <cp:keywords/>
  <dc:description/>
  <cp:lastModifiedBy>A.Kawasaki</cp:lastModifiedBy>
  <cp:lastPrinted>2009-11-22T07:02:21Z</cp:lastPrinted>
  <dcterms:created xsi:type="dcterms:W3CDTF">2008-11-22T09:25:06Z</dcterms:created>
  <dcterms:modified xsi:type="dcterms:W3CDTF">2009-11-24T13:41:31Z</dcterms:modified>
  <cp:category/>
  <cp:version/>
  <cp:contentType/>
  <cp:contentStatus/>
</cp:coreProperties>
</file>